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ernando duval\Desktop\Comparativos SCP 2021\ENERO 2021\"/>
    </mc:Choice>
  </mc:AlternateContent>
  <xr:revisionPtr revIDLastSave="0" documentId="13_ncr:1_{7D77BE02-3674-4BFC-811C-B5F0A291483F}" xr6:coauthVersionLast="46" xr6:coauthVersionMax="46" xr10:uidLastSave="{00000000-0000-0000-0000-000000000000}"/>
  <bookViews>
    <workbookView xWindow="-19320" yWindow="-2130" windowWidth="19440" windowHeight="15000" xr2:uid="{00000000-000D-0000-FFFF-FFFF00000000}"/>
  </bookViews>
  <sheets>
    <sheet name="Consolidado Nacional" sheetId="1" r:id="rId1"/>
  </sheets>
  <definedNames>
    <definedName name="_xlnm.Print_Area" localSheetId="0">'Consolidado Nacional'!$A$1:$N$73,'Consolidado Nacional'!$A$76:$N$149,'Consolidado Nacional'!$A$151:$N$226,'Consolidado Nacional'!$A$228:$N$301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1" l="1"/>
  <c r="N144" i="1"/>
  <c r="N145" i="1"/>
  <c r="N84" i="1" l="1"/>
  <c r="N10" i="1"/>
  <c r="N9" i="1"/>
  <c r="N89" i="1"/>
  <c r="N88" i="1" l="1"/>
  <c r="N161" i="1" l="1"/>
  <c r="N99" i="1"/>
  <c r="N93" i="1"/>
  <c r="L220" i="1" l="1"/>
  <c r="N171" i="1"/>
  <c r="N170" i="1"/>
  <c r="N168" i="1"/>
  <c r="N166" i="1"/>
  <c r="N164" i="1"/>
  <c r="N162" i="1"/>
  <c r="N160" i="1"/>
  <c r="J220" i="1"/>
  <c r="H220" i="1"/>
  <c r="G220" i="1"/>
  <c r="F220" i="1"/>
  <c r="C220" i="1"/>
  <c r="B220" i="1"/>
  <c r="L146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2" i="1"/>
  <c r="N91" i="1"/>
  <c r="N90" i="1"/>
  <c r="N86" i="1"/>
  <c r="N85" i="1"/>
  <c r="M146" i="1"/>
  <c r="K146" i="1"/>
  <c r="J146" i="1"/>
  <c r="I146" i="1"/>
  <c r="H146" i="1"/>
  <c r="G146" i="1"/>
  <c r="F146" i="1"/>
  <c r="E146" i="1"/>
  <c r="D146" i="1"/>
  <c r="C146" i="1"/>
  <c r="B146" i="1"/>
  <c r="L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71" i="1"/>
  <c r="K71" i="1"/>
  <c r="J71" i="1"/>
  <c r="I71" i="1"/>
  <c r="H71" i="1"/>
  <c r="G71" i="1"/>
  <c r="F71" i="1"/>
  <c r="E71" i="1"/>
  <c r="D71" i="1"/>
  <c r="C71" i="1"/>
  <c r="B71" i="1"/>
  <c r="K297" i="1" l="1"/>
  <c r="N236" i="1"/>
  <c r="N240" i="1"/>
  <c r="N244" i="1"/>
  <c r="L297" i="1"/>
  <c r="N251" i="1"/>
  <c r="N255" i="1"/>
  <c r="D297" i="1"/>
  <c r="N71" i="1"/>
  <c r="D220" i="1"/>
  <c r="I220" i="1"/>
  <c r="G297" i="1"/>
  <c r="N239" i="1"/>
  <c r="N243" i="1"/>
  <c r="N146" i="1"/>
  <c r="M297" i="1"/>
  <c r="E220" i="1"/>
  <c r="K220" i="1"/>
  <c r="C297" i="1"/>
  <c r="H297" i="1"/>
  <c r="N237" i="1"/>
  <c r="N241" i="1"/>
  <c r="N245" i="1"/>
  <c r="N247" i="1"/>
  <c r="N248" i="1"/>
  <c r="E297" i="1"/>
  <c r="I297" i="1"/>
  <c r="N158" i="1"/>
  <c r="N159" i="1"/>
  <c r="N163" i="1"/>
  <c r="N165" i="1"/>
  <c r="N167" i="1"/>
  <c r="N169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J297" i="1"/>
  <c r="N238" i="1"/>
  <c r="N242" i="1"/>
  <c r="N246" i="1"/>
  <c r="N249" i="1"/>
  <c r="N250" i="1"/>
  <c r="N252" i="1"/>
  <c r="N253" i="1"/>
  <c r="N254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M220" i="1"/>
  <c r="F297" i="1"/>
  <c r="N292" i="1"/>
  <c r="N293" i="1"/>
  <c r="N294" i="1"/>
  <c r="N295" i="1"/>
  <c r="N296" i="1"/>
  <c r="N220" i="1" l="1"/>
  <c r="B297" i="1"/>
  <c r="N235" i="1"/>
  <c r="N297" i="1" s="1"/>
</calcChain>
</file>

<file path=xl/sharedStrings.xml><?xml version="1.0" encoding="utf-8"?>
<sst xmlns="http://schemas.openxmlformats.org/spreadsheetml/2006/main" count="330" uniqueCount="113">
  <si>
    <t>(EN TAREAS)</t>
  </si>
  <si>
    <t>PRODUCTO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</si>
  <si>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</si>
  <si>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</si>
  <si>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</si>
  <si>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</si>
  <si>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</si>
  <si>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</si>
  <si>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</si>
  <si>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</si>
  <si>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</si>
  <si>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</si>
  <si>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</si>
  <si>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</si>
  <si>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</si>
  <si>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</si>
  <si>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</si>
  <si>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</si>
  <si>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Coco</t>
  </si>
  <si>
    <t>Maní</t>
  </si>
  <si>
    <t>Frijol R.</t>
  </si>
  <si>
    <t>Frijol N.</t>
  </si>
  <si>
    <t>Frijol B.</t>
  </si>
  <si>
    <t>Guandúl</t>
  </si>
  <si>
    <t>Guard Beans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</si>
  <si>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</si>
  <si>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</si>
  <si>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</si>
  <si>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</si>
  <si>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</si>
  <si>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</si>
  <si>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</si>
  <si>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</si>
  <si>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</si>
  <si>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</si>
  <si>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</si>
  <si>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</si>
  <si>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</si>
  <si>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</si>
  <si>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</si>
  <si>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</si>
  <si>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Zanahoria</t>
  </si>
  <si>
    <t>Remolacha</t>
  </si>
  <si>
    <t>Rábano</t>
  </si>
  <si>
    <t>Brócoli</t>
  </si>
  <si>
    <t>Coliflor</t>
  </si>
  <si>
    <t>Molondrón</t>
  </si>
  <si>
    <t>Cundeamor</t>
  </si>
  <si>
    <t>Tindora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</si>
  <si>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</si>
  <si>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</si>
  <si>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</si>
  <si>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</si>
  <si>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</si>
  <si>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</si>
  <si>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</si>
  <si>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</si>
  <si>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</si>
  <si>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</si>
  <si>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</si>
  <si>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</si>
  <si>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</si>
  <si>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</si>
  <si>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</si>
  <si>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</si>
  <si>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</si>
  <si>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</si>
  <si>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</si>
  <si>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</si>
  <si>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</si>
  <si>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</si>
  <si>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</si>
  <si>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</si>
  <si>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</si>
  <si>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Guineo</t>
  </si>
  <si>
    <t>Plátano</t>
  </si>
  <si>
    <t>Total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</si>
  <si>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</si>
  <si>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</si>
  <si>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(URPE)</t>
    </r>
  </si>
  <si>
    <t>( EN MILLARES, QUINTALES Y RACIMOS)</t>
  </si>
  <si>
    <t>Coco*</t>
  </si>
  <si>
    <t>Lechuga*</t>
  </si>
  <si>
    <t>Repollo*</t>
  </si>
  <si>
    <t>Tayota*</t>
  </si>
  <si>
    <t>Aguacate*</t>
  </si>
  <si>
    <t>Chinola*</t>
  </si>
  <si>
    <t>Lechosa*</t>
  </si>
  <si>
    <t>Melón*</t>
  </si>
  <si>
    <t>Naranja D.*</t>
  </si>
  <si>
    <t>Piña*</t>
  </si>
  <si>
    <t>Limón Agrio*</t>
  </si>
  <si>
    <t>Toronja *</t>
  </si>
  <si>
    <t>Mandarina*</t>
  </si>
  <si>
    <t>Granadillo*</t>
  </si>
  <si>
    <t>Guanabana*</t>
  </si>
  <si>
    <t>Guayaba*</t>
  </si>
  <si>
    <t>Mango*</t>
  </si>
  <si>
    <t>Sandia*</t>
  </si>
  <si>
    <t>Zapote*</t>
  </si>
  <si>
    <t>Guineo**</t>
  </si>
  <si>
    <t>Plátano*</t>
  </si>
  <si>
    <t>*  Datos de Producción en Miles de Unidades (Millares)</t>
  </si>
  <si>
    <t>** Datos de Producción en Racimos</t>
  </si>
  <si>
    <r>
      <rPr>
        <b/>
        <sz val="14"/>
        <rFont val="Calibri"/>
        <family val="2"/>
      </rPr>
      <t xml:space="preserve">   Fuente:</t>
    </r>
    <r>
      <rPr>
        <sz val="14"/>
        <rFont val="Calibri"/>
        <family val="2"/>
      </rPr>
      <t xml:space="preserve"> Unidades Regionales Planificación y Economía (URPEs)</t>
    </r>
  </si>
  <si>
    <r>
      <t xml:space="preserve">1) </t>
    </r>
    <r>
      <rPr>
        <b/>
        <sz val="14"/>
        <rFont val="Calibri"/>
        <family val="2"/>
      </rPr>
      <t>Fuente:</t>
    </r>
    <r>
      <rPr>
        <sz val="14"/>
        <rFont val="Calibri"/>
        <family val="2"/>
      </rPr>
      <t xml:space="preserve"> Dpto. de Fomento Arrocero</t>
    </r>
  </si>
  <si>
    <t>( EN QUINTALES, QQS)</t>
  </si>
  <si>
    <t>Tomate Ind.</t>
  </si>
  <si>
    <r>
      <rPr>
        <b/>
        <sz val="14"/>
        <rFont val="Calibri"/>
        <family val="2"/>
      </rPr>
      <t xml:space="preserve">Elaborado: </t>
    </r>
    <r>
      <rPr>
        <sz val="14"/>
        <rFont val="Calibri"/>
        <family val="2"/>
      </rPr>
      <t>Ministerio de Agricultura. Departamento de Seguimiento, Control y Evaluación. División Seguimiento.</t>
    </r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</si>
  <si>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Evaluación.</t>
    </r>
  </si>
  <si>
    <t>CONSOLIDADO NACIONAL DE SIEMBRA POR CULTIVO DURANTE, ENERO-DICIEMBRE 2021</t>
  </si>
  <si>
    <t>CONSOLIDADO NACIONAL DE COSECHA POR CULTIVO DURANTE, ENERO-DICIEMBRE 2021</t>
  </si>
  <si>
    <t>CONSOLIDADO NACIONAL DE PRODUCCION POR CULTIVO DURANTE,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</si>
</sst>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8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2"/>
      <name val="Calibri"/>
      <family val="2"/>
    </font>
    <font>
      <b/>
      <sz val="18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5" fontId="2" fillId="0" borderId="0" xfId="1" applyNumberFormat="1" applyFont="1" applyBorder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165" fontId="4" fillId="0" borderId="0" xfId="1" applyNumberFormat="1" applyFont="1" applyBorder="1"/>
    <xf numFmtId="0" fontId="4" fillId="0" borderId="0" xfId="0" applyFont="1" applyBorder="1"/>
    <xf numFmtId="0" fontId="8" fillId="0" borderId="4" xfId="0" applyFont="1" applyBorder="1"/>
    <xf numFmtId="165" fontId="4" fillId="2" borderId="5" xfId="1" applyNumberFormat="1" applyFont="1" applyFill="1" applyBorder="1"/>
    <xf numFmtId="165" fontId="4" fillId="2" borderId="6" xfId="1" applyNumberFormat="1" applyFont="1" applyFill="1" applyBorder="1"/>
    <xf numFmtId="165" fontId="4" fillId="0" borderId="0" xfId="0" applyNumberFormat="1" applyFont="1" applyBorder="1"/>
    <xf numFmtId="0" fontId="10" fillId="3" borderId="7" xfId="0" applyFont="1" applyFill="1" applyBorder="1"/>
    <xf numFmtId="165" fontId="7" fillId="3" borderId="8" xfId="1" applyNumberFormat="1" applyFont="1" applyFill="1" applyBorder="1"/>
    <xf numFmtId="165" fontId="7" fillId="3" borderId="9" xfId="1" applyNumberFormat="1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6" fillId="0" borderId="0" xfId="0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43" fontId="2" fillId="0" borderId="0" xfId="1" applyFont="1" applyBorder="1"/>
    <xf numFmtId="165" fontId="4" fillId="0" borderId="5" xfId="1" applyNumberFormat="1" applyFont="1" applyFill="1" applyBorder="1"/>
    <xf numFmtId="166" fontId="4" fillId="0" borderId="6" xfId="1" applyNumberFormat="1" applyFont="1" applyBorder="1"/>
    <xf numFmtId="0" fontId="2" fillId="0" borderId="0" xfId="0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Border="1"/>
    <xf numFmtId="165" fontId="7" fillId="0" borderId="0" xfId="2" applyNumberFormat="1" applyFont="1" applyFill="1" applyBorder="1"/>
    <xf numFmtId="165" fontId="11" fillId="0" borderId="0" xfId="0" applyNumberFormat="1" applyFont="1" applyBorder="1"/>
    <xf numFmtId="165" fontId="4" fillId="0" borderId="0" xfId="1" applyNumberFormat="1" applyFont="1" applyFill="1" applyBorder="1"/>
    <xf numFmtId="0" fontId="12" fillId="0" borderId="0" xfId="0" applyFont="1"/>
    <xf numFmtId="165" fontId="13" fillId="0" borderId="0" xfId="0" applyNumberFormat="1" applyFont="1" applyBorder="1"/>
    <xf numFmtId="0" fontId="13" fillId="0" borderId="0" xfId="0" applyFont="1" applyBorder="1"/>
    <xf numFmtId="165" fontId="0" fillId="0" borderId="0" xfId="2" applyNumberFormat="1" applyFont="1" applyBorder="1"/>
    <xf numFmtId="0" fontId="0" fillId="0" borderId="0" xfId="0" applyBorder="1"/>
    <xf numFmtId="165" fontId="13" fillId="0" borderId="0" xfId="2" applyNumberFormat="1" applyFont="1" applyBorder="1"/>
    <xf numFmtId="165" fontId="4" fillId="0" borderId="0" xfId="2" applyNumberFormat="1" applyFont="1" applyBorder="1"/>
    <xf numFmtId="165" fontId="4" fillId="0" borderId="6" xfId="2" applyNumberFormat="1" applyFont="1" applyBorder="1"/>
    <xf numFmtId="165" fontId="4" fillId="0" borderId="0" xfId="2" applyNumberFormat="1" applyFont="1" applyFill="1" applyBorder="1"/>
    <xf numFmtId="165" fontId="13" fillId="0" borderId="0" xfId="1" applyNumberFormat="1" applyFont="1" applyBorder="1"/>
    <xf numFmtId="0" fontId="4" fillId="0" borderId="0" xfId="0" applyFont="1"/>
    <xf numFmtId="0" fontId="4" fillId="0" borderId="0" xfId="0" applyFont="1" applyBorder="1" applyAlignment="1"/>
    <xf numFmtId="0" fontId="7" fillId="0" borderId="0" xfId="0" applyFont="1" applyBorder="1" applyAlignment="1"/>
    <xf numFmtId="165" fontId="7" fillId="0" borderId="0" xfId="2" applyNumberFormat="1" applyFont="1" applyBorder="1"/>
    <xf numFmtId="165" fontId="7" fillId="0" borderId="0" xfId="0" applyNumberFormat="1" applyFont="1" applyBorder="1"/>
    <xf numFmtId="0" fontId="7" fillId="2" borderId="0" xfId="0" applyFont="1" applyFill="1" applyBorder="1" applyAlignment="1"/>
    <xf numFmtId="43" fontId="4" fillId="0" borderId="0" xfId="1" applyFont="1" applyBorder="1"/>
    <xf numFmtId="43" fontId="4" fillId="0" borderId="0" xfId="1" applyNumberFormat="1" applyFont="1" applyBorder="1"/>
    <xf numFmtId="0" fontId="7" fillId="2" borderId="0" xfId="0" applyFont="1" applyFill="1" applyBorder="1" applyAlignment="1">
      <alignment horizontal="left"/>
    </xf>
    <xf numFmtId="165" fontId="4" fillId="4" borderId="5" xfId="3" applyNumberFormat="1" applyFont="1" applyFill="1" applyBorder="1"/>
    <xf numFmtId="165" fontId="4" fillId="4" borderId="5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15" fillId="5" borderId="7" xfId="0" applyFont="1" applyFill="1" applyBorder="1"/>
    <xf numFmtId="165" fontId="16" fillId="5" borderId="8" xfId="1" applyNumberFormat="1" applyFont="1" applyFill="1" applyBorder="1"/>
    <xf numFmtId="165" fontId="16" fillId="5" borderId="9" xfId="1" applyNumberFormat="1" applyFont="1" applyFill="1" applyBorder="1"/>
    <xf numFmtId="165" fontId="16" fillId="5" borderId="8" xfId="2" applyNumberFormat="1" applyFont="1" applyFill="1" applyBorder="1"/>
    <xf numFmtId="165" fontId="16" fillId="5" borderId="9" xfId="2" applyNumberFormat="1" applyFont="1" applyFill="1" applyBorder="1"/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4">
    <cellStyle name="Millares" xfId="1" builtinId="3"/>
    <cellStyle name="Millares 2" xfId="2" xr:uid="{00000000-0005-0000-0000-000001000000}"/>
    <cellStyle name="Millares_CUADRO DE EJECUCION enero 200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0</xdr:row>
      <xdr:rowOff>190500</xdr:rowOff>
    </xdr:from>
    <xdr:to>
      <xdr:col>2</xdr:col>
      <xdr:colOff>514350</xdr:colOff>
      <xdr:row>6</xdr:row>
      <xdr:rowOff>95250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067321A-8FC2-449D-9849-ED918292C3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85850" y="190500"/>
          <a:ext cx="2171700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75</xdr:row>
      <xdr:rowOff>38100</xdr:rowOff>
    </xdr:from>
    <xdr:to>
      <xdr:col>2</xdr:col>
      <xdr:colOff>438150</xdr:colOff>
      <xdr:row>81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7EB2987-93CC-4CE5-870B-F273B25E24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09650" y="31032450"/>
          <a:ext cx="21717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150</xdr:row>
      <xdr:rowOff>57150</xdr:rowOff>
    </xdr:from>
    <xdr:to>
      <xdr:col>2</xdr:col>
      <xdr:colOff>419100</xdr:colOff>
      <xdr:row>155</xdr:row>
      <xdr:rowOff>76200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0AE3E8B-F7E5-4FD5-B57B-45858DD2E39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90600" y="61855350"/>
          <a:ext cx="21717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227</xdr:row>
      <xdr:rowOff>95250</xdr:rowOff>
    </xdr:from>
    <xdr:to>
      <xdr:col>2</xdr:col>
      <xdr:colOff>438150</xdr:colOff>
      <xdr:row>232</xdr:row>
      <xdr:rowOff>114300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DA7BA00-C638-4806-A568-B9CCE49A55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09650" y="93135450"/>
          <a:ext cx="217170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2"/>
  <sheetViews>
    <sheetView tabSelected="1" topLeftCell="A214" zoomScale="50" zoomScaleNormal="50" zoomScaleSheetLayoutView="50" zoomScalePageLayoutView="40" workbookViewId="0">
      <selection activeCell="B235" sqref="B235:M296"/>
    </sheetView>
  </sheetViews>
  <sheetFormatPr baseColWidth="10" defaultColWidth="11.42578125" defaultRowHeight="12.75" x14ac:dyDescent="0.2"/>
  <cols>
    <col min="1" max="1" width="21.7109375" style="4" customWidth="1"/>
    <col min="2" max="2" width="19.42578125" style="4" customWidth="1"/>
    <col min="3" max="3" width="20.5703125" style="4" customWidth="1"/>
    <col min="4" max="4" width="18.85546875" style="4" customWidth="1"/>
    <col min="5" max="6" width="20" style="4" bestFit="1" customWidth="1"/>
    <col min="7" max="8" width="19.140625" style="4" customWidth="1"/>
    <col min="9" max="9" width="19.5703125" style="4" bestFit="1" customWidth="1"/>
    <col min="10" max="11" width="18.5703125" style="4" customWidth="1"/>
    <col min="12" max="12" width="19.5703125" style="4" customWidth="1"/>
    <col min="13" max="13" width="19.140625" style="4" customWidth="1"/>
    <col min="14" max="14" width="21" style="4" customWidth="1"/>
    <col min="15" max="15" width="21.5703125" style="3" customWidth="1"/>
    <col min="16" max="18" width="21.5703125" style="4" customWidth="1"/>
    <col min="19" max="20" width="11.42578125" style="4"/>
    <col min="21" max="22" width="12.28515625" style="4" bestFit="1" customWidth="1"/>
    <col min="23" max="23" width="16.28515625" style="4" bestFit="1" customWidth="1"/>
    <col min="24" max="26" width="9.140625" style="4" bestFit="1" customWidth="1"/>
    <col min="27" max="28" width="12.28515625" style="4" bestFit="1" customWidth="1"/>
    <col min="29" max="29" width="16.28515625" style="4" bestFit="1" customWidth="1"/>
    <col min="30" max="32" width="9.140625" style="4" bestFit="1" customWidth="1"/>
    <col min="33" max="33" width="21.5703125" style="4" bestFit="1" customWidth="1"/>
    <col min="34" max="16384" width="11.42578125" style="4"/>
  </cols>
  <sheetData>
    <row r="1" spans="1:29" ht="17.100000000000001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7.10000000000000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29" ht="18.7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/>
    </row>
    <row r="4" spans="1:29" ht="28.5" x14ac:dyDescent="0.45">
      <c r="A4" s="61" t="s">
        <v>110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9" ht="28.5" x14ac:dyDescent="0.4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29" ht="26.25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9" ht="19.5" thickBo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9" s="9" customFormat="1" ht="33.75" customHeight="1" x14ac:dyDescent="0.35">
      <c r="A8" s="58" t="s">
        <v>1</v>
      </c>
      <c r="B8" s="59" t="s">
        <v>2</v>
      </c>
      <c r="C8" s="59" t="s">
        <v>3</v>
      </c>
      <c r="D8" s="59" t="s">
        <v>4</v>
      </c>
      <c r="E8" s="59" t="s">
        <v>5</v>
      </c>
      <c r="F8" s="59" t="s">
        <v>6</v>
      </c>
      <c r="G8" s="59" t="s">
        <v>7</v>
      </c>
      <c r="H8" s="59" t="s">
        <v>8</v>
      </c>
      <c r="I8" s="59" t="s">
        <v>9</v>
      </c>
      <c r="J8" s="59" t="s">
        <v>10</v>
      </c>
      <c r="K8" s="59" t="s">
        <v>11</v>
      </c>
      <c r="L8" s="59" t="s">
        <v>12</v>
      </c>
      <c r="M8" s="59" t="s">
        <v>13</v>
      </c>
      <c r="N8" s="60" t="s">
        <v>14</v>
      </c>
      <c r="O8" s="8"/>
    </row>
    <row r="9" spans="1:29" s="9" customFormat="1" ht="33.75" customHeight="1" x14ac:dyDescent="0.35">
      <c r="A9" s="10" t="s">
        <v>15</v>
      </c>
      <c r="B9" s="11">
        <v>576998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50">
        <v>0</v>
      </c>
      <c r="N9" s="12">
        <f>SUM(B9:M9)</f>
        <v>576998</v>
      </c>
      <c r="O9" s="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9" customFormat="1" ht="33.75" customHeight="1" x14ac:dyDescent="0.35">
      <c r="A10" s="10" t="s">
        <v>16</v>
      </c>
      <c r="B10" s="11">
        <v>27562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50">
        <v>0</v>
      </c>
      <c r="N10" s="12">
        <f>SUM(B10:M10)</f>
        <v>27562</v>
      </c>
      <c r="O10" s="8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9" customFormat="1" ht="33.75" customHeight="1" x14ac:dyDescent="0.35">
      <c r="A11" s="10" t="s">
        <v>17</v>
      </c>
      <c r="B11" s="11">
        <v>123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50">
        <v>0</v>
      </c>
      <c r="N11" s="12">
        <f t="shared" ref="N11:N70" si="0">SUM(B11:M11)</f>
        <v>123</v>
      </c>
      <c r="O11" s="8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9" customFormat="1" ht="33.75" customHeight="1" x14ac:dyDescent="0.35">
      <c r="A12" s="10" t="s">
        <v>18</v>
      </c>
      <c r="B12" s="11">
        <v>499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50">
        <v>0</v>
      </c>
      <c r="N12" s="12">
        <f t="shared" si="0"/>
        <v>499</v>
      </c>
      <c r="O12" s="8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s="9" customFormat="1" ht="33.75" customHeight="1" x14ac:dyDescent="0.35">
      <c r="A13" s="10" t="s">
        <v>19</v>
      </c>
      <c r="B13" s="11">
        <v>4398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50">
        <v>0</v>
      </c>
      <c r="N13" s="12">
        <f t="shared" si="0"/>
        <v>4398</v>
      </c>
      <c r="O13" s="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9" customFormat="1" ht="33.75" customHeight="1" x14ac:dyDescent="0.35">
      <c r="A14" s="10" t="s">
        <v>20</v>
      </c>
      <c r="B14" s="11">
        <v>15354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51">
        <v>0</v>
      </c>
      <c r="N14" s="12">
        <f t="shared" si="0"/>
        <v>15354</v>
      </c>
      <c r="O14" s="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9" customFormat="1" ht="33.75" customHeight="1" x14ac:dyDescent="0.35">
      <c r="A15" s="10" t="s">
        <v>21</v>
      </c>
      <c r="B15" s="11">
        <v>28999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51">
        <v>0</v>
      </c>
      <c r="N15" s="12">
        <f t="shared" si="0"/>
        <v>28999</v>
      </c>
      <c r="O15" s="8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s="9" customFormat="1" ht="33.75" customHeight="1" x14ac:dyDescent="0.35">
      <c r="A16" s="10" t="s">
        <v>22</v>
      </c>
      <c r="B16" s="11">
        <v>521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51">
        <v>0</v>
      </c>
      <c r="N16" s="12">
        <f t="shared" si="0"/>
        <v>521</v>
      </c>
      <c r="O16" s="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s="9" customFormat="1" ht="33.75" customHeight="1" x14ac:dyDescent="0.35">
      <c r="A17" s="10" t="s">
        <v>23</v>
      </c>
      <c r="B17" s="11">
        <v>7124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51">
        <v>0</v>
      </c>
      <c r="N17" s="12">
        <f t="shared" si="0"/>
        <v>7124</v>
      </c>
      <c r="O17" s="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s="9" customFormat="1" ht="33.75" customHeight="1" x14ac:dyDescent="0.35">
      <c r="A18" s="10" t="s">
        <v>24</v>
      </c>
      <c r="B18" s="11">
        <v>121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51">
        <v>0</v>
      </c>
      <c r="N18" s="12">
        <f t="shared" si="0"/>
        <v>121</v>
      </c>
      <c r="O18" s="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s="9" customFormat="1" ht="33.75" customHeight="1" x14ac:dyDescent="0.35">
      <c r="A19" s="10" t="s">
        <v>25</v>
      </c>
      <c r="B19" s="11">
        <v>13451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51">
        <v>0</v>
      </c>
      <c r="N19" s="12">
        <f t="shared" si="0"/>
        <v>13451</v>
      </c>
      <c r="O19" s="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9" customFormat="1" ht="33.75" customHeight="1" x14ac:dyDescent="0.35">
      <c r="A20" s="10" t="s">
        <v>26</v>
      </c>
      <c r="B20" s="11">
        <v>4785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51">
        <v>0</v>
      </c>
      <c r="N20" s="12">
        <f t="shared" si="0"/>
        <v>4785</v>
      </c>
      <c r="O20" s="8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9" customFormat="1" ht="33.75" customHeight="1" x14ac:dyDescent="0.35">
      <c r="A21" s="10" t="s">
        <v>27</v>
      </c>
      <c r="B21" s="11">
        <v>5121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51">
        <v>0</v>
      </c>
      <c r="N21" s="12">
        <f t="shared" si="0"/>
        <v>5121</v>
      </c>
      <c r="O21" s="8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9" customFormat="1" ht="33.75" customHeight="1" x14ac:dyDescent="0.35">
      <c r="A22" s="10" t="s">
        <v>28</v>
      </c>
      <c r="B22" s="11">
        <v>5545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51">
        <v>0</v>
      </c>
      <c r="N22" s="12">
        <f t="shared" si="0"/>
        <v>5545</v>
      </c>
      <c r="O22" s="8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9" customFormat="1" ht="33.75" customHeight="1" x14ac:dyDescent="0.35">
      <c r="A23" s="10" t="s">
        <v>29</v>
      </c>
      <c r="B23" s="11">
        <v>18254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51">
        <v>0</v>
      </c>
      <c r="N23" s="12">
        <f t="shared" si="0"/>
        <v>18254</v>
      </c>
      <c r="O23" s="8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9" customFormat="1" ht="33.75" customHeight="1" x14ac:dyDescent="0.35">
      <c r="A24" s="10" t="s">
        <v>30</v>
      </c>
      <c r="B24" s="11">
        <v>325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51">
        <v>0</v>
      </c>
      <c r="N24" s="12">
        <f t="shared" si="0"/>
        <v>325</v>
      </c>
      <c r="O24" s="8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9" customFormat="1" ht="33.75" customHeight="1" x14ac:dyDescent="0.35">
      <c r="A25" s="10" t="s">
        <v>31</v>
      </c>
      <c r="B25" s="11">
        <v>4654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51">
        <v>0</v>
      </c>
      <c r="N25" s="12">
        <f t="shared" si="0"/>
        <v>4654</v>
      </c>
      <c r="O25" s="8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s="9" customFormat="1" ht="33.75" customHeight="1" x14ac:dyDescent="0.35">
      <c r="A26" s="10" t="s">
        <v>32</v>
      </c>
      <c r="B26" s="11">
        <v>754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51">
        <v>0</v>
      </c>
      <c r="N26" s="12">
        <f t="shared" si="0"/>
        <v>754</v>
      </c>
      <c r="O26" s="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s="9" customFormat="1" ht="33.75" customHeight="1" x14ac:dyDescent="0.35">
      <c r="A27" s="10" t="s">
        <v>33</v>
      </c>
      <c r="B27" s="11">
        <v>6898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51">
        <v>0</v>
      </c>
      <c r="N27" s="12">
        <f t="shared" si="0"/>
        <v>6898</v>
      </c>
      <c r="O27" s="8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9" customFormat="1" ht="33.75" customHeight="1" x14ac:dyDescent="0.35">
      <c r="A28" s="10" t="s">
        <v>34</v>
      </c>
      <c r="B28" s="11">
        <v>2459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51">
        <v>0</v>
      </c>
      <c r="N28" s="12">
        <f t="shared" si="0"/>
        <v>2459</v>
      </c>
      <c r="O28" s="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s="9" customFormat="1" ht="33.75" customHeight="1" x14ac:dyDescent="0.35">
      <c r="A29" s="10" t="s">
        <v>35</v>
      </c>
      <c r="B29" s="11">
        <v>6521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51">
        <v>0</v>
      </c>
      <c r="N29" s="12">
        <f t="shared" si="0"/>
        <v>6521</v>
      </c>
      <c r="O29" s="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s="9" customFormat="1" ht="33.75" customHeight="1" x14ac:dyDescent="0.35">
      <c r="A30" s="10" t="s">
        <v>36</v>
      </c>
      <c r="B30" s="11">
        <v>754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51">
        <v>0</v>
      </c>
      <c r="N30" s="12">
        <f t="shared" si="0"/>
        <v>754</v>
      </c>
      <c r="O30" s="8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s="9" customFormat="1" ht="33.75" customHeight="1" x14ac:dyDescent="0.35">
      <c r="A31" s="10" t="s">
        <v>37</v>
      </c>
      <c r="B31" s="11">
        <v>1565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51">
        <v>0</v>
      </c>
      <c r="N31" s="12">
        <f t="shared" si="0"/>
        <v>1565</v>
      </c>
      <c r="O31" s="8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s="9" customFormat="1" ht="33.75" customHeight="1" x14ac:dyDescent="0.35">
      <c r="A32" s="10" t="s">
        <v>38</v>
      </c>
      <c r="B32" s="11">
        <v>621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51">
        <v>0</v>
      </c>
      <c r="N32" s="12">
        <f t="shared" si="0"/>
        <v>621</v>
      </c>
      <c r="O32" s="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s="9" customFormat="1" ht="33.75" customHeight="1" x14ac:dyDescent="0.35">
      <c r="A33" s="10" t="s">
        <v>39</v>
      </c>
      <c r="B33" s="11">
        <v>60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51">
        <v>0</v>
      </c>
      <c r="N33" s="12">
        <f t="shared" si="0"/>
        <v>60</v>
      </c>
      <c r="O33" s="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s="9" customFormat="1" ht="33.75" customHeight="1" x14ac:dyDescent="0.35">
      <c r="A34" s="10" t="s">
        <v>40</v>
      </c>
      <c r="B34" s="11">
        <v>789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1">
        <v>0</v>
      </c>
      <c r="N34" s="12">
        <f t="shared" si="0"/>
        <v>789</v>
      </c>
      <c r="O34" s="8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s="9" customFormat="1" ht="33.75" customHeight="1" x14ac:dyDescent="0.35">
      <c r="A35" s="10" t="s">
        <v>107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51">
        <v>0</v>
      </c>
      <c r="N35" s="12">
        <f t="shared" si="0"/>
        <v>0</v>
      </c>
      <c r="O35" s="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9" customFormat="1" ht="33.75" customHeight="1" x14ac:dyDescent="0.35">
      <c r="A36" s="10" t="s">
        <v>41</v>
      </c>
      <c r="B36" s="11">
        <v>978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51">
        <v>0</v>
      </c>
      <c r="N36" s="12">
        <f t="shared" si="0"/>
        <v>978</v>
      </c>
      <c r="O36" s="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s="9" customFormat="1" ht="33.75" customHeight="1" x14ac:dyDescent="0.35">
      <c r="A37" s="10" t="s">
        <v>42</v>
      </c>
      <c r="B37" s="11">
        <v>252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51">
        <v>0</v>
      </c>
      <c r="N37" s="12">
        <f t="shared" si="0"/>
        <v>252</v>
      </c>
      <c r="O37" s="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9" customFormat="1" ht="33.75" customHeight="1" x14ac:dyDescent="0.35">
      <c r="A38" s="10" t="s">
        <v>43</v>
      </c>
      <c r="B38" s="11">
        <v>254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51">
        <v>0</v>
      </c>
      <c r="N38" s="12">
        <f t="shared" si="0"/>
        <v>254</v>
      </c>
      <c r="O38" s="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9" customFormat="1" ht="33.75" customHeight="1" x14ac:dyDescent="0.35">
      <c r="A39" s="10" t="s">
        <v>44</v>
      </c>
      <c r="B39" s="11">
        <v>758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51">
        <v>0</v>
      </c>
      <c r="N39" s="12">
        <f t="shared" si="0"/>
        <v>758</v>
      </c>
      <c r="O39" s="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9" customFormat="1" ht="33.75" customHeight="1" x14ac:dyDescent="0.35">
      <c r="A40" s="10" t="s">
        <v>45</v>
      </c>
      <c r="B40" s="11">
        <v>21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51">
        <v>0</v>
      </c>
      <c r="N40" s="12">
        <f t="shared" si="0"/>
        <v>21</v>
      </c>
      <c r="O40" s="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s="9" customFormat="1" ht="33.75" customHeight="1" x14ac:dyDescent="0.35">
      <c r="A41" s="10" t="s">
        <v>46</v>
      </c>
      <c r="B41" s="11">
        <v>1233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51">
        <v>0</v>
      </c>
      <c r="N41" s="12">
        <f t="shared" si="0"/>
        <v>1233</v>
      </c>
      <c r="O41" s="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s="9" customFormat="1" ht="33.75" customHeight="1" x14ac:dyDescent="0.35">
      <c r="A42" s="10" t="s">
        <v>47</v>
      </c>
      <c r="B42" s="11">
        <v>265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51">
        <v>0</v>
      </c>
      <c r="N42" s="12">
        <f t="shared" si="0"/>
        <v>265</v>
      </c>
      <c r="O42" s="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s="9" customFormat="1" ht="33.75" customHeight="1" x14ac:dyDescent="0.35">
      <c r="A43" s="10" t="s">
        <v>48</v>
      </c>
      <c r="B43" s="11">
        <v>332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51">
        <v>0</v>
      </c>
      <c r="N43" s="12">
        <f t="shared" si="0"/>
        <v>332</v>
      </c>
      <c r="O43" s="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9" customFormat="1" ht="33.75" customHeight="1" x14ac:dyDescent="0.35">
      <c r="A44" s="10" t="s">
        <v>49</v>
      </c>
      <c r="B44" s="11">
        <v>335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51">
        <v>0</v>
      </c>
      <c r="N44" s="12">
        <f t="shared" si="0"/>
        <v>335</v>
      </c>
      <c r="O44" s="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s="9" customFormat="1" ht="33.75" customHeight="1" x14ac:dyDescent="0.35">
      <c r="A45" s="10" t="s">
        <v>50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51">
        <v>0</v>
      </c>
      <c r="N45" s="12">
        <f t="shared" si="0"/>
        <v>0</v>
      </c>
      <c r="O45" s="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s="9" customFormat="1" ht="33.75" customHeight="1" x14ac:dyDescent="0.35">
      <c r="A46" s="10" t="s">
        <v>51</v>
      </c>
      <c r="B46" s="11">
        <v>152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51">
        <v>0</v>
      </c>
      <c r="N46" s="12">
        <f t="shared" si="0"/>
        <v>152</v>
      </c>
      <c r="O46" s="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9" customFormat="1" ht="33.75" customHeight="1" x14ac:dyDescent="0.35">
      <c r="A47" s="10" t="s">
        <v>52</v>
      </c>
      <c r="B47" s="11">
        <v>69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51">
        <v>0</v>
      </c>
      <c r="N47" s="12">
        <f t="shared" si="0"/>
        <v>69</v>
      </c>
      <c r="O47" s="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9" customFormat="1" ht="33.75" customHeight="1" x14ac:dyDescent="0.35">
      <c r="A48" s="10" t="s">
        <v>53</v>
      </c>
      <c r="B48" s="11">
        <v>228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51">
        <v>0</v>
      </c>
      <c r="N48" s="12">
        <f t="shared" si="0"/>
        <v>228</v>
      </c>
      <c r="O48" s="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9" customFormat="1" ht="33.75" customHeight="1" x14ac:dyDescent="0.35">
      <c r="A49" s="10" t="s">
        <v>54</v>
      </c>
      <c r="B49" s="11">
        <v>82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51">
        <v>0</v>
      </c>
      <c r="N49" s="12">
        <f t="shared" si="0"/>
        <v>82</v>
      </c>
      <c r="O49" s="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s="9" customFormat="1" ht="33.75" customHeight="1" x14ac:dyDescent="0.35">
      <c r="A50" s="10" t="s">
        <v>55</v>
      </c>
      <c r="B50" s="11">
        <v>32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51">
        <v>0</v>
      </c>
      <c r="N50" s="12">
        <f t="shared" si="0"/>
        <v>32</v>
      </c>
      <c r="O50" s="8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s="9" customFormat="1" ht="33.75" customHeight="1" x14ac:dyDescent="0.35">
      <c r="A51" s="10" t="s">
        <v>56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51">
        <v>0</v>
      </c>
      <c r="N51" s="12">
        <f t="shared" si="0"/>
        <v>0</v>
      </c>
      <c r="O51" s="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9" customFormat="1" ht="33.75" customHeight="1" x14ac:dyDescent="0.35">
      <c r="A52" s="10" t="s">
        <v>57</v>
      </c>
      <c r="B52" s="11">
        <v>1598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51">
        <v>0</v>
      </c>
      <c r="N52" s="12">
        <f t="shared" si="0"/>
        <v>1598</v>
      </c>
      <c r="O52" s="8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s="9" customFormat="1" ht="33.75" customHeight="1" x14ac:dyDescent="0.35">
      <c r="A53" s="10" t="s">
        <v>58</v>
      </c>
      <c r="B53" s="11">
        <v>1199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51">
        <v>0</v>
      </c>
      <c r="N53" s="12">
        <f t="shared" si="0"/>
        <v>1199</v>
      </c>
      <c r="O53" s="8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s="9" customFormat="1" ht="33.75" customHeight="1" x14ac:dyDescent="0.35">
      <c r="A54" s="10" t="s">
        <v>59</v>
      </c>
      <c r="B54" s="11">
        <v>1999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51">
        <v>0</v>
      </c>
      <c r="N54" s="12">
        <f t="shared" si="0"/>
        <v>1999</v>
      </c>
      <c r="O54" s="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s="9" customFormat="1" ht="33.75" customHeight="1" x14ac:dyDescent="0.35">
      <c r="A55" s="10" t="s">
        <v>60</v>
      </c>
      <c r="B55" s="11">
        <v>1420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51">
        <v>0</v>
      </c>
      <c r="N55" s="12">
        <f t="shared" si="0"/>
        <v>1420</v>
      </c>
      <c r="O55" s="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9" customFormat="1" ht="33.75" customHeight="1" x14ac:dyDescent="0.35">
      <c r="A56" s="10" t="s">
        <v>61</v>
      </c>
      <c r="B56" s="11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51">
        <v>0</v>
      </c>
      <c r="N56" s="12">
        <f t="shared" si="0"/>
        <v>58</v>
      </c>
      <c r="O56" s="8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s="9" customFormat="1" ht="33.75" customHeight="1" x14ac:dyDescent="0.35">
      <c r="A57" s="10" t="s">
        <v>62</v>
      </c>
      <c r="B57" s="11">
        <v>5988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51">
        <v>0</v>
      </c>
      <c r="N57" s="12">
        <f t="shared" si="0"/>
        <v>5988</v>
      </c>
      <c r="O57" s="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9" customFormat="1" ht="33.75" customHeight="1" x14ac:dyDescent="0.35">
      <c r="A58" s="10" t="s">
        <v>63</v>
      </c>
      <c r="B58" s="11">
        <v>1601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51">
        <v>0</v>
      </c>
      <c r="N58" s="12">
        <f t="shared" si="0"/>
        <v>1601</v>
      </c>
      <c r="O58" s="8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9" customFormat="1" ht="33.75" customHeight="1" x14ac:dyDescent="0.35">
      <c r="A59" s="10" t="s">
        <v>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51">
        <v>0</v>
      </c>
      <c r="N59" s="12">
        <f t="shared" si="0"/>
        <v>0</v>
      </c>
      <c r="O59" s="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9" customFormat="1" ht="33.75" customHeight="1" x14ac:dyDescent="0.35">
      <c r="A60" s="10" t="s">
        <v>65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51">
        <v>0</v>
      </c>
      <c r="N60" s="12">
        <f t="shared" si="0"/>
        <v>0</v>
      </c>
      <c r="O60" s="8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9" customFormat="1" ht="33.75" customHeight="1" x14ac:dyDescent="0.35">
      <c r="A61" s="10" t="s">
        <v>66</v>
      </c>
      <c r="B61" s="11">
        <v>11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51">
        <v>0</v>
      </c>
      <c r="N61" s="12">
        <f t="shared" si="0"/>
        <v>11</v>
      </c>
      <c r="O61" s="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9" customFormat="1" ht="33.75" customHeight="1" x14ac:dyDescent="0.35">
      <c r="A62" s="10" t="s">
        <v>67</v>
      </c>
      <c r="B62" s="11">
        <v>40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51">
        <v>0</v>
      </c>
      <c r="N62" s="12">
        <f t="shared" si="0"/>
        <v>40</v>
      </c>
      <c r="O62" s="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s="9" customFormat="1" ht="33.75" customHeight="1" x14ac:dyDescent="0.35">
      <c r="A63" s="10" t="s">
        <v>68</v>
      </c>
      <c r="B63" s="11">
        <v>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51">
        <v>0</v>
      </c>
      <c r="N63" s="12">
        <f t="shared" si="0"/>
        <v>8</v>
      </c>
      <c r="O63" s="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9" customFormat="1" ht="33.75" customHeight="1" x14ac:dyDescent="0.35">
      <c r="A64" s="10" t="s">
        <v>69</v>
      </c>
      <c r="B64" s="11">
        <v>12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51">
        <v>0</v>
      </c>
      <c r="N64" s="12">
        <f t="shared" si="0"/>
        <v>12</v>
      </c>
      <c r="O64" s="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s="9" customFormat="1" ht="33.75" customHeight="1" x14ac:dyDescent="0.35">
      <c r="A65" s="10" t="s">
        <v>70</v>
      </c>
      <c r="B65" s="11">
        <v>994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51">
        <v>0</v>
      </c>
      <c r="N65" s="12">
        <f t="shared" si="0"/>
        <v>994</v>
      </c>
      <c r="O65" s="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9" customFormat="1" ht="33.75" customHeight="1" x14ac:dyDescent="0.35">
      <c r="A66" s="10" t="s">
        <v>71</v>
      </c>
      <c r="B66" s="11">
        <v>1401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52">
        <v>0</v>
      </c>
      <c r="N66" s="12">
        <f t="shared" si="0"/>
        <v>1401</v>
      </c>
      <c r="O66" s="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s="9" customFormat="1" ht="33.75" customHeight="1" x14ac:dyDescent="0.35">
      <c r="A67" s="10" t="s">
        <v>72</v>
      </c>
      <c r="B67" s="11">
        <v>92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51">
        <v>0</v>
      </c>
      <c r="N67" s="12">
        <f t="shared" si="0"/>
        <v>92</v>
      </c>
      <c r="O67" s="8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9" customFormat="1" ht="33.75" customHeight="1" x14ac:dyDescent="0.35">
      <c r="A68" s="10" t="s">
        <v>73</v>
      </c>
      <c r="B68" s="11">
        <v>16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51">
        <v>0</v>
      </c>
      <c r="N68" s="12">
        <f t="shared" si="0"/>
        <v>16</v>
      </c>
      <c r="O68" s="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s="9" customFormat="1" ht="33.75" customHeight="1" x14ac:dyDescent="0.35">
      <c r="A69" s="10" t="s">
        <v>74</v>
      </c>
      <c r="B69" s="11">
        <v>13125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51">
        <v>0</v>
      </c>
      <c r="N69" s="12">
        <f t="shared" si="0"/>
        <v>13125</v>
      </c>
      <c r="O69" s="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9" customFormat="1" ht="33.75" customHeight="1" x14ac:dyDescent="0.35">
      <c r="A70" s="10" t="s">
        <v>75</v>
      </c>
      <c r="B70" s="11">
        <v>32180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51">
        <v>0</v>
      </c>
      <c r="N70" s="12">
        <f t="shared" si="0"/>
        <v>32180</v>
      </c>
      <c r="O70" s="8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s="9" customFormat="1" ht="35.25" customHeight="1" thickBot="1" x14ac:dyDescent="0.4">
      <c r="A71" s="53" t="s">
        <v>76</v>
      </c>
      <c r="B71" s="54">
        <f t="shared" ref="B71:N71" si="1">SUM(B9:B70)</f>
        <v>800988</v>
      </c>
      <c r="C71" s="54">
        <f t="shared" si="1"/>
        <v>0</v>
      </c>
      <c r="D71" s="54">
        <f t="shared" si="1"/>
        <v>0</v>
      </c>
      <c r="E71" s="54">
        <f t="shared" si="1"/>
        <v>0</v>
      </c>
      <c r="F71" s="54">
        <f t="shared" si="1"/>
        <v>0</v>
      </c>
      <c r="G71" s="54">
        <f t="shared" si="1"/>
        <v>0</v>
      </c>
      <c r="H71" s="54">
        <f t="shared" si="1"/>
        <v>0</v>
      </c>
      <c r="I71" s="54">
        <f t="shared" si="1"/>
        <v>0</v>
      </c>
      <c r="J71" s="54">
        <f t="shared" si="1"/>
        <v>0</v>
      </c>
      <c r="K71" s="54">
        <f t="shared" si="1"/>
        <v>0</v>
      </c>
      <c r="L71" s="54">
        <f t="shared" si="1"/>
        <v>0</v>
      </c>
      <c r="M71" s="54">
        <f t="shared" si="1"/>
        <v>0</v>
      </c>
      <c r="N71" s="55">
        <f t="shared" si="1"/>
        <v>800988</v>
      </c>
      <c r="O71" s="8"/>
      <c r="P71" s="13"/>
      <c r="Q71" s="13"/>
      <c r="R71" s="13"/>
      <c r="S71" s="13"/>
      <c r="T71" s="13"/>
    </row>
    <row r="72" spans="1:29" ht="25.5" customHeight="1" x14ac:dyDescent="0.35">
      <c r="A72" s="17" t="s">
        <v>77</v>
      </c>
      <c r="B72" s="18"/>
      <c r="C72" s="18"/>
      <c r="D72" s="18"/>
      <c r="E72" s="18"/>
      <c r="F72" s="18"/>
      <c r="G72" s="9" t="s">
        <v>78</v>
      </c>
      <c r="H72" s="18"/>
      <c r="I72" s="18"/>
      <c r="J72" s="18"/>
      <c r="K72" s="18"/>
      <c r="L72" s="18"/>
      <c r="M72" s="18"/>
      <c r="N72" s="18"/>
      <c r="O72" s="8"/>
      <c r="P72" s="13"/>
      <c r="Q72" s="13"/>
      <c r="R72" s="13"/>
      <c r="S72" s="13"/>
      <c r="T72" s="13"/>
    </row>
    <row r="73" spans="1:29" ht="19.5" customHeight="1" x14ac:dyDescent="0.35">
      <c r="A73" s="46" t="s">
        <v>109</v>
      </c>
      <c r="B73" s="46"/>
      <c r="C73" s="46"/>
      <c r="D73" s="46"/>
      <c r="E73" s="46"/>
      <c r="F73" s="46"/>
      <c r="G73" s="41"/>
      <c r="H73" s="18"/>
      <c r="I73" s="18"/>
      <c r="J73" s="18"/>
      <c r="K73" s="18"/>
      <c r="L73" s="18"/>
      <c r="M73" s="18"/>
      <c r="N73" s="18"/>
      <c r="O73" s="8"/>
      <c r="P73" s="13"/>
      <c r="Q73" s="13"/>
      <c r="R73" s="13"/>
      <c r="S73" s="13"/>
      <c r="T73" s="13"/>
    </row>
    <row r="74" spans="1:29" ht="21.75" customHeight="1" x14ac:dyDescent="0.35">
      <c r="A74" s="46"/>
      <c r="B74" s="46"/>
      <c r="C74" s="46"/>
      <c r="D74" s="46"/>
      <c r="E74" s="46"/>
      <c r="F74" s="46"/>
      <c r="G74" s="18"/>
      <c r="H74" s="18"/>
      <c r="I74" s="18"/>
      <c r="J74" s="18"/>
      <c r="K74" s="18"/>
      <c r="L74" s="18"/>
      <c r="M74" s="18"/>
      <c r="N74" s="18"/>
      <c r="O74" s="8"/>
      <c r="P74" s="13"/>
      <c r="Q74" s="13"/>
      <c r="R74" s="13"/>
      <c r="S74" s="13"/>
      <c r="T74" s="13"/>
    </row>
    <row r="75" spans="1:29" ht="10.5" customHeight="1" x14ac:dyDescent="0.3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8"/>
      <c r="P75" s="13"/>
      <c r="Q75" s="13"/>
      <c r="R75" s="13"/>
      <c r="S75" s="13"/>
      <c r="T75" s="13"/>
    </row>
    <row r="76" spans="1:29" ht="17.100000000000001" customHeight="1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8"/>
      <c r="P76" s="13"/>
      <c r="Q76" s="13"/>
      <c r="R76" s="13"/>
      <c r="S76" s="13"/>
      <c r="T76" s="13"/>
    </row>
    <row r="77" spans="1:29" ht="19.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8"/>
      <c r="P77" s="13"/>
      <c r="Q77" s="13"/>
      <c r="R77" s="13"/>
      <c r="S77" s="13"/>
      <c r="T77" s="13"/>
    </row>
    <row r="78" spans="1:29" ht="1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8"/>
      <c r="P78" s="13"/>
      <c r="Q78" s="13"/>
      <c r="R78" s="13"/>
      <c r="S78" s="13"/>
      <c r="T78" s="13"/>
    </row>
    <row r="79" spans="1:29" ht="28.5" x14ac:dyDescent="0.45">
      <c r="A79" s="61" t="s">
        <v>111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8"/>
      <c r="P79" s="13"/>
      <c r="Q79" s="13"/>
      <c r="R79" s="13"/>
      <c r="S79" s="13"/>
      <c r="T79" s="13"/>
    </row>
    <row r="80" spans="1:29" ht="25.5" customHeight="1" x14ac:dyDescent="0.45">
      <c r="A80" s="62" t="s">
        <v>0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8"/>
      <c r="P80" s="13"/>
      <c r="Q80" s="9"/>
      <c r="R80" s="13"/>
      <c r="S80" s="13"/>
      <c r="T80" s="13"/>
    </row>
    <row r="81" spans="1:29" ht="17.100000000000001" customHeight="1" x14ac:dyDescent="0.3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8"/>
      <c r="P81" s="13"/>
      <c r="R81" s="13"/>
      <c r="S81" s="13"/>
      <c r="T81" s="13"/>
    </row>
    <row r="82" spans="1:29" ht="17.100000000000001" customHeight="1" thickBo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8"/>
      <c r="P82" s="13"/>
      <c r="R82" s="13"/>
      <c r="S82" s="13"/>
      <c r="T82" s="13"/>
    </row>
    <row r="83" spans="1:29" ht="33.75" customHeight="1" x14ac:dyDescent="0.35">
      <c r="A83" s="58" t="s">
        <v>1</v>
      </c>
      <c r="B83" s="59" t="s">
        <v>2</v>
      </c>
      <c r="C83" s="59" t="s">
        <v>3</v>
      </c>
      <c r="D83" s="59" t="s">
        <v>4</v>
      </c>
      <c r="E83" s="59" t="s">
        <v>5</v>
      </c>
      <c r="F83" s="59" t="s">
        <v>6</v>
      </c>
      <c r="G83" s="59" t="s">
        <v>7</v>
      </c>
      <c r="H83" s="59" t="s">
        <v>8</v>
      </c>
      <c r="I83" s="59" t="s">
        <v>9</v>
      </c>
      <c r="J83" s="59" t="s">
        <v>10</v>
      </c>
      <c r="K83" s="59" t="s">
        <v>11</v>
      </c>
      <c r="L83" s="59" t="s">
        <v>12</v>
      </c>
      <c r="M83" s="59" t="s">
        <v>13</v>
      </c>
      <c r="N83" s="60" t="s">
        <v>14</v>
      </c>
      <c r="O83" s="8"/>
      <c r="P83" s="13"/>
      <c r="R83" s="13"/>
      <c r="S83" s="13"/>
      <c r="T83" s="13"/>
    </row>
    <row r="84" spans="1:29" ht="33.75" customHeight="1" x14ac:dyDescent="0.35">
      <c r="A84" s="10" t="s">
        <v>15</v>
      </c>
      <c r="B84" s="20">
        <v>34887</v>
      </c>
      <c r="C84" s="20">
        <v>0</v>
      </c>
      <c r="D84" s="20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21">
        <f>SUM(B84:M84)</f>
        <v>34887</v>
      </c>
      <c r="O84" s="8"/>
      <c r="P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33.75" customHeight="1" x14ac:dyDescent="0.35">
      <c r="A85" s="10" t="s">
        <v>16</v>
      </c>
      <c r="B85" s="20">
        <v>53854</v>
      </c>
      <c r="C85" s="20">
        <v>0</v>
      </c>
      <c r="D85" s="20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21">
        <f t="shared" ref="N85:N86" si="2">SUM(B85:M85)</f>
        <v>53854</v>
      </c>
      <c r="O85" s="8"/>
      <c r="P85" s="13"/>
      <c r="Q85" s="22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33.75" customHeight="1" x14ac:dyDescent="0.35">
      <c r="A86" s="10" t="s">
        <v>17</v>
      </c>
      <c r="B86" s="20">
        <v>140</v>
      </c>
      <c r="C86" s="20">
        <v>0</v>
      </c>
      <c r="D86" s="20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21">
        <f t="shared" si="2"/>
        <v>140</v>
      </c>
      <c r="O86" s="8"/>
      <c r="P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25" customFormat="1" ht="33.75" customHeight="1" x14ac:dyDescent="0.35">
      <c r="A87" s="10" t="s">
        <v>18</v>
      </c>
      <c r="B87" s="23">
        <v>463247</v>
      </c>
      <c r="C87" s="23">
        <v>0</v>
      </c>
      <c r="D87" s="23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24">
        <f>SUM(B87:M87)</f>
        <v>463247</v>
      </c>
      <c r="O87" s="47"/>
      <c r="P87" s="47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1:29" ht="33.75" customHeight="1" x14ac:dyDescent="0.35">
      <c r="A88" s="10" t="s">
        <v>19</v>
      </c>
      <c r="B88" s="20">
        <v>3899</v>
      </c>
      <c r="C88" s="20">
        <v>0</v>
      </c>
      <c r="D88" s="20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21">
        <f>SUM(B88:M88)</f>
        <v>3899</v>
      </c>
      <c r="O88" s="8"/>
      <c r="P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33.75" customHeight="1" x14ac:dyDescent="0.35">
      <c r="A89" s="10" t="s">
        <v>20</v>
      </c>
      <c r="B89" s="20">
        <v>17241</v>
      </c>
      <c r="C89" s="20">
        <v>0</v>
      </c>
      <c r="D89" s="20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21">
        <f t="shared" ref="N89:N135" si="3">SUM(B89:M89)</f>
        <v>17241</v>
      </c>
      <c r="O89" s="8"/>
      <c r="P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33.75" customHeight="1" x14ac:dyDescent="0.35">
      <c r="A90" s="10" t="s">
        <v>21</v>
      </c>
      <c r="B90" s="20">
        <v>24514</v>
      </c>
      <c r="C90" s="20">
        <v>0</v>
      </c>
      <c r="D90" s="2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21">
        <f t="shared" si="3"/>
        <v>24514</v>
      </c>
      <c r="O90" s="8"/>
      <c r="P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33.75" customHeight="1" x14ac:dyDescent="0.35">
      <c r="A91" s="10" t="s">
        <v>22</v>
      </c>
      <c r="B91" s="20">
        <v>2014</v>
      </c>
      <c r="C91" s="20">
        <v>0</v>
      </c>
      <c r="D91" s="20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21">
        <f t="shared" si="3"/>
        <v>2014</v>
      </c>
      <c r="O91" s="8"/>
      <c r="P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33.75" customHeight="1" x14ac:dyDescent="0.35">
      <c r="A92" s="10" t="s">
        <v>23</v>
      </c>
      <c r="B92" s="20">
        <v>63542</v>
      </c>
      <c r="C92" s="20">
        <v>0</v>
      </c>
      <c r="D92" s="20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21">
        <f t="shared" si="3"/>
        <v>63542</v>
      </c>
      <c r="O92" s="8"/>
      <c r="P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33.75" customHeight="1" x14ac:dyDescent="0.35">
      <c r="A93" s="10" t="s">
        <v>24</v>
      </c>
      <c r="B93" s="20">
        <v>197</v>
      </c>
      <c r="C93" s="20">
        <v>0</v>
      </c>
      <c r="D93" s="20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21">
        <f>SUM(B93:M93)</f>
        <v>197</v>
      </c>
      <c r="O93" s="8"/>
      <c r="P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33.75" customHeight="1" x14ac:dyDescent="0.35">
      <c r="A94" s="10" t="s">
        <v>25</v>
      </c>
      <c r="B94" s="20">
        <v>5784</v>
      </c>
      <c r="C94" s="20">
        <v>0</v>
      </c>
      <c r="D94" s="20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21">
        <f t="shared" si="3"/>
        <v>5784</v>
      </c>
      <c r="O94" s="8"/>
      <c r="P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33.75" customHeight="1" x14ac:dyDescent="0.35">
      <c r="A95" s="10" t="s">
        <v>26</v>
      </c>
      <c r="B95" s="20">
        <v>9021</v>
      </c>
      <c r="C95" s="20">
        <v>0</v>
      </c>
      <c r="D95" s="20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21">
        <f t="shared" si="3"/>
        <v>9021</v>
      </c>
      <c r="O95" s="8"/>
      <c r="P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33.75" customHeight="1" x14ac:dyDescent="0.35">
      <c r="A96" s="10" t="s">
        <v>27</v>
      </c>
      <c r="B96" s="20">
        <v>5204</v>
      </c>
      <c r="C96" s="20">
        <v>0</v>
      </c>
      <c r="D96" s="20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21">
        <f t="shared" si="3"/>
        <v>5204</v>
      </c>
      <c r="O96" s="8"/>
      <c r="P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33.75" customHeight="1" x14ac:dyDescent="0.35">
      <c r="A97" s="10" t="s">
        <v>28</v>
      </c>
      <c r="B97" s="20">
        <v>5998</v>
      </c>
      <c r="C97" s="20">
        <v>0</v>
      </c>
      <c r="D97" s="20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21">
        <f t="shared" si="3"/>
        <v>5998</v>
      </c>
      <c r="O97" s="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33.75" customHeight="1" x14ac:dyDescent="0.35">
      <c r="A98" s="10" t="s">
        <v>29</v>
      </c>
      <c r="B98" s="20">
        <v>27451</v>
      </c>
      <c r="C98" s="20">
        <v>0</v>
      </c>
      <c r="D98" s="20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21">
        <f t="shared" si="3"/>
        <v>27451</v>
      </c>
      <c r="O98" s="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33.75" customHeight="1" x14ac:dyDescent="0.35">
      <c r="A99" s="10" t="s">
        <v>30</v>
      </c>
      <c r="B99" s="20">
        <v>149</v>
      </c>
      <c r="C99" s="20">
        <v>0</v>
      </c>
      <c r="D99" s="20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21">
        <f>SUM(B99:M99)</f>
        <v>149</v>
      </c>
      <c r="O99" s="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33.75" customHeight="1" x14ac:dyDescent="0.35">
      <c r="A100" s="10" t="s">
        <v>31</v>
      </c>
      <c r="B100" s="20">
        <v>11854</v>
      </c>
      <c r="C100" s="20">
        <v>0</v>
      </c>
      <c r="D100" s="20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21">
        <f t="shared" si="3"/>
        <v>11854</v>
      </c>
      <c r="O100" s="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33.75" customHeight="1" x14ac:dyDescent="0.35">
      <c r="A101" s="10" t="s">
        <v>32</v>
      </c>
      <c r="B101" s="20">
        <v>0</v>
      </c>
      <c r="C101" s="20">
        <v>0</v>
      </c>
      <c r="D101" s="20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21">
        <f t="shared" si="3"/>
        <v>0</v>
      </c>
      <c r="O101" s="4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33.75" customHeight="1" x14ac:dyDescent="0.35">
      <c r="A102" s="10" t="s">
        <v>33</v>
      </c>
      <c r="B102" s="20">
        <v>13421</v>
      </c>
      <c r="C102" s="20">
        <v>0</v>
      </c>
      <c r="D102" s="20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21">
        <f t="shared" si="3"/>
        <v>13421</v>
      </c>
      <c r="O102" s="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33.75" customHeight="1" x14ac:dyDescent="0.35">
      <c r="A103" s="10" t="s">
        <v>34</v>
      </c>
      <c r="B103" s="20">
        <v>6784</v>
      </c>
      <c r="C103" s="20">
        <v>0</v>
      </c>
      <c r="D103" s="20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21">
        <f t="shared" si="3"/>
        <v>6784</v>
      </c>
      <c r="O103" s="8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33.75" customHeight="1" x14ac:dyDescent="0.35">
      <c r="A104" s="10" t="s">
        <v>35</v>
      </c>
      <c r="B104" s="20">
        <v>5874</v>
      </c>
      <c r="C104" s="20">
        <v>0</v>
      </c>
      <c r="D104" s="20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21">
        <f t="shared" si="3"/>
        <v>5874</v>
      </c>
      <c r="O104" s="8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33.75" customHeight="1" x14ac:dyDescent="0.35">
      <c r="A105" s="10" t="s">
        <v>36</v>
      </c>
      <c r="B105" s="20">
        <v>1355</v>
      </c>
      <c r="C105" s="20">
        <v>0</v>
      </c>
      <c r="D105" s="20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21">
        <f t="shared" si="3"/>
        <v>1355</v>
      </c>
      <c r="O105" s="8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33.75" customHeight="1" x14ac:dyDescent="0.35">
      <c r="A106" s="10" t="s">
        <v>37</v>
      </c>
      <c r="B106" s="20">
        <v>4875</v>
      </c>
      <c r="C106" s="20">
        <v>0</v>
      </c>
      <c r="D106" s="20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21">
        <f t="shared" si="3"/>
        <v>4875</v>
      </c>
      <c r="O106" s="8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33.75" customHeight="1" x14ac:dyDescent="0.35">
      <c r="A107" s="10" t="s">
        <v>38</v>
      </c>
      <c r="B107" s="20">
        <v>998</v>
      </c>
      <c r="C107" s="20">
        <v>0</v>
      </c>
      <c r="D107" s="20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21">
        <f t="shared" si="3"/>
        <v>998</v>
      </c>
      <c r="O107" s="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33.75" customHeight="1" x14ac:dyDescent="0.35">
      <c r="A108" s="10" t="s">
        <v>39</v>
      </c>
      <c r="B108" s="20">
        <v>9011</v>
      </c>
      <c r="C108" s="20">
        <v>0</v>
      </c>
      <c r="D108" s="20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21">
        <f t="shared" si="3"/>
        <v>9011</v>
      </c>
      <c r="O108" s="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33.75" customHeight="1" x14ac:dyDescent="0.35">
      <c r="A109" s="10" t="s">
        <v>40</v>
      </c>
      <c r="B109" s="20">
        <v>2245</v>
      </c>
      <c r="C109" s="20">
        <v>0</v>
      </c>
      <c r="D109" s="20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21">
        <f t="shared" si="3"/>
        <v>2245</v>
      </c>
      <c r="O109" s="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33.75" customHeight="1" x14ac:dyDescent="0.35">
      <c r="A110" s="10" t="s">
        <v>107</v>
      </c>
      <c r="B110" s="20">
        <v>0</v>
      </c>
      <c r="C110" s="20">
        <v>0</v>
      </c>
      <c r="D110" s="20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21">
        <f t="shared" si="3"/>
        <v>0</v>
      </c>
      <c r="O110" s="8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33.75" customHeight="1" x14ac:dyDescent="0.35">
      <c r="A111" s="10" t="s">
        <v>41</v>
      </c>
      <c r="B111" s="20">
        <v>2658</v>
      </c>
      <c r="C111" s="20">
        <v>0</v>
      </c>
      <c r="D111" s="20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21">
        <f t="shared" si="3"/>
        <v>2658</v>
      </c>
      <c r="O111" s="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33.75" customHeight="1" x14ac:dyDescent="0.35">
      <c r="A112" s="10" t="s">
        <v>42</v>
      </c>
      <c r="B112" s="20">
        <v>440</v>
      </c>
      <c r="C112" s="20">
        <v>0</v>
      </c>
      <c r="D112" s="20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21">
        <f t="shared" si="3"/>
        <v>440</v>
      </c>
      <c r="O112" s="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33.75" customHeight="1" x14ac:dyDescent="0.35">
      <c r="A113" s="10" t="s">
        <v>43</v>
      </c>
      <c r="B113" s="20">
        <v>115</v>
      </c>
      <c r="C113" s="20">
        <v>0</v>
      </c>
      <c r="D113" s="20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21">
        <f t="shared" si="3"/>
        <v>115</v>
      </c>
      <c r="O113" s="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33.75" customHeight="1" x14ac:dyDescent="0.35">
      <c r="A114" s="10" t="s">
        <v>44</v>
      </c>
      <c r="B114" s="20">
        <v>630</v>
      </c>
      <c r="C114" s="20">
        <v>0</v>
      </c>
      <c r="D114" s="20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21">
        <f t="shared" si="3"/>
        <v>630</v>
      </c>
      <c r="O114" s="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33.75" customHeight="1" x14ac:dyDescent="0.35">
      <c r="A115" s="10" t="s">
        <v>45</v>
      </c>
      <c r="B115" s="20">
        <v>186</v>
      </c>
      <c r="C115" s="20">
        <v>0</v>
      </c>
      <c r="D115" s="20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21">
        <f t="shared" si="3"/>
        <v>186</v>
      </c>
      <c r="O115" s="8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33.75" customHeight="1" x14ac:dyDescent="0.35">
      <c r="A116" s="10" t="s">
        <v>46</v>
      </c>
      <c r="B116" s="20">
        <v>1622</v>
      </c>
      <c r="C116" s="20">
        <v>0</v>
      </c>
      <c r="D116" s="20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21">
        <f t="shared" si="3"/>
        <v>1622</v>
      </c>
      <c r="O116" s="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33.75" customHeight="1" x14ac:dyDescent="0.35">
      <c r="A117" s="10" t="s">
        <v>47</v>
      </c>
      <c r="B117" s="20">
        <v>840</v>
      </c>
      <c r="C117" s="20">
        <v>0</v>
      </c>
      <c r="D117" s="20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21">
        <f t="shared" si="3"/>
        <v>840</v>
      </c>
      <c r="O117" s="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33.75" customHeight="1" x14ac:dyDescent="0.35">
      <c r="A118" s="10" t="s">
        <v>48</v>
      </c>
      <c r="B118" s="20">
        <v>6501</v>
      </c>
      <c r="C118" s="20">
        <v>0</v>
      </c>
      <c r="D118" s="20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21">
        <f t="shared" si="3"/>
        <v>6501</v>
      </c>
      <c r="O118" s="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33.75" customHeight="1" x14ac:dyDescent="0.35">
      <c r="A119" s="10" t="s">
        <v>49</v>
      </c>
      <c r="B119" s="20">
        <v>1284</v>
      </c>
      <c r="C119" s="20">
        <v>0</v>
      </c>
      <c r="D119" s="20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21">
        <f t="shared" ref="N119:N126" si="4">SUM(B119:M119)</f>
        <v>1284</v>
      </c>
      <c r="O119" s="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33.75" customHeight="1" x14ac:dyDescent="0.35">
      <c r="A120" s="10" t="s">
        <v>50</v>
      </c>
      <c r="B120" s="20">
        <v>0</v>
      </c>
      <c r="C120" s="20">
        <v>0</v>
      </c>
      <c r="D120" s="20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21">
        <f t="shared" si="4"/>
        <v>0</v>
      </c>
      <c r="O120" s="8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33.75" customHeight="1" x14ac:dyDescent="0.35">
      <c r="A121" s="10" t="s">
        <v>51</v>
      </c>
      <c r="B121" s="20">
        <v>610</v>
      </c>
      <c r="C121" s="20">
        <v>0</v>
      </c>
      <c r="D121" s="20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21">
        <f t="shared" si="4"/>
        <v>610</v>
      </c>
      <c r="O121" s="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33.75" customHeight="1" x14ac:dyDescent="0.35">
      <c r="A122" s="10" t="s">
        <v>52</v>
      </c>
      <c r="B122" s="20">
        <v>307</v>
      </c>
      <c r="C122" s="20">
        <v>0</v>
      </c>
      <c r="D122" s="20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21">
        <f t="shared" si="4"/>
        <v>307</v>
      </c>
      <c r="O122" s="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33.75" customHeight="1" x14ac:dyDescent="0.35">
      <c r="A123" s="10" t="s">
        <v>53</v>
      </c>
      <c r="B123" s="20">
        <v>264</v>
      </c>
      <c r="C123" s="20">
        <v>0</v>
      </c>
      <c r="D123" s="20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21">
        <f t="shared" si="4"/>
        <v>264</v>
      </c>
      <c r="O123" s="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33.75" customHeight="1" x14ac:dyDescent="0.35">
      <c r="A124" s="10" t="s">
        <v>54</v>
      </c>
      <c r="B124" s="20">
        <v>36</v>
      </c>
      <c r="C124" s="20">
        <v>0</v>
      </c>
      <c r="D124" s="20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21">
        <f t="shared" si="4"/>
        <v>36</v>
      </c>
      <c r="O124" s="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33.75" customHeight="1" x14ac:dyDescent="0.35">
      <c r="A125" s="10" t="s">
        <v>55</v>
      </c>
      <c r="B125" s="20">
        <v>2145</v>
      </c>
      <c r="C125" s="20">
        <v>0</v>
      </c>
      <c r="D125" s="20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21">
        <f t="shared" si="4"/>
        <v>2145</v>
      </c>
      <c r="O125" s="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33.75" customHeight="1" x14ac:dyDescent="0.35">
      <c r="A126" s="10" t="s">
        <v>56</v>
      </c>
      <c r="B126" s="20">
        <v>347</v>
      </c>
      <c r="C126" s="20">
        <v>0</v>
      </c>
      <c r="D126" s="20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21">
        <f t="shared" si="4"/>
        <v>347</v>
      </c>
      <c r="O126" s="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33.75" customHeight="1" x14ac:dyDescent="0.35">
      <c r="A127" s="10" t="s">
        <v>57</v>
      </c>
      <c r="B127" s="20">
        <v>66441</v>
      </c>
      <c r="C127" s="20">
        <v>0</v>
      </c>
      <c r="D127" s="20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21">
        <f t="shared" si="3"/>
        <v>66441</v>
      </c>
      <c r="O127" s="8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33.75" customHeight="1" x14ac:dyDescent="0.35">
      <c r="A128" s="10" t="s">
        <v>58</v>
      </c>
      <c r="B128" s="20">
        <v>13555</v>
      </c>
      <c r="C128" s="20">
        <v>0</v>
      </c>
      <c r="D128" s="20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21">
        <f t="shared" si="3"/>
        <v>13555</v>
      </c>
      <c r="O128" s="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33.75" customHeight="1" x14ac:dyDescent="0.35">
      <c r="A129" s="10" t="s">
        <v>59</v>
      </c>
      <c r="B129" s="20">
        <v>18421</v>
      </c>
      <c r="C129" s="20">
        <v>0</v>
      </c>
      <c r="D129" s="20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21">
        <f t="shared" si="3"/>
        <v>18421</v>
      </c>
      <c r="O129" s="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33.75" customHeight="1" x14ac:dyDescent="0.35">
      <c r="A130" s="10" t="s">
        <v>60</v>
      </c>
      <c r="B130" s="20">
        <v>1275</v>
      </c>
      <c r="C130" s="20">
        <v>0</v>
      </c>
      <c r="D130" s="20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21">
        <f t="shared" si="3"/>
        <v>1275</v>
      </c>
      <c r="O130" s="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33.75" customHeight="1" x14ac:dyDescent="0.35">
      <c r="A131" s="10" t="s">
        <v>61</v>
      </c>
      <c r="B131" s="20">
        <v>57854</v>
      </c>
      <c r="C131" s="20">
        <v>0</v>
      </c>
      <c r="D131" s="20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21">
        <f t="shared" si="3"/>
        <v>57854</v>
      </c>
      <c r="O131" s="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33.75" customHeight="1" x14ac:dyDescent="0.35">
      <c r="A132" s="10" t="s">
        <v>62</v>
      </c>
      <c r="B132" s="20">
        <v>8541</v>
      </c>
      <c r="C132" s="20">
        <v>0</v>
      </c>
      <c r="D132" s="20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21">
        <f t="shared" si="3"/>
        <v>8541</v>
      </c>
      <c r="O132" s="8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33.75" customHeight="1" x14ac:dyDescent="0.35">
      <c r="A133" s="10" t="s">
        <v>63</v>
      </c>
      <c r="B133" s="20">
        <v>47998</v>
      </c>
      <c r="C133" s="20">
        <v>0</v>
      </c>
      <c r="D133" s="20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21">
        <f t="shared" si="3"/>
        <v>47998</v>
      </c>
      <c r="O133" s="8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33.75" customHeight="1" x14ac:dyDescent="0.35">
      <c r="A134" s="10" t="s">
        <v>64</v>
      </c>
      <c r="B134" s="20">
        <v>2241</v>
      </c>
      <c r="C134" s="20">
        <v>0</v>
      </c>
      <c r="D134" s="20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21">
        <f t="shared" si="3"/>
        <v>2241</v>
      </c>
      <c r="O134" s="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33.75" customHeight="1" x14ac:dyDescent="0.35">
      <c r="A135" s="10" t="s">
        <v>65</v>
      </c>
      <c r="B135" s="20">
        <v>9452</v>
      </c>
      <c r="C135" s="20">
        <v>0</v>
      </c>
      <c r="D135" s="20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21">
        <f t="shared" si="3"/>
        <v>9452</v>
      </c>
      <c r="O135" s="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33.75" customHeight="1" x14ac:dyDescent="0.35">
      <c r="A136" s="10" t="s">
        <v>66</v>
      </c>
      <c r="B136" s="20">
        <v>2525</v>
      </c>
      <c r="C136" s="20">
        <v>0</v>
      </c>
      <c r="D136" s="20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21">
        <f t="shared" ref="N136:N143" si="5">SUM(B136:M136)</f>
        <v>2525</v>
      </c>
      <c r="O136" s="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33.75" customHeight="1" x14ac:dyDescent="0.35">
      <c r="A137" s="10" t="s">
        <v>67</v>
      </c>
      <c r="B137" s="20">
        <v>195</v>
      </c>
      <c r="C137" s="20">
        <v>0</v>
      </c>
      <c r="D137" s="20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21">
        <f t="shared" si="5"/>
        <v>195</v>
      </c>
      <c r="O137" s="8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33.75" customHeight="1" x14ac:dyDescent="0.35">
      <c r="A138" s="10" t="s">
        <v>68</v>
      </c>
      <c r="B138" s="20">
        <v>245</v>
      </c>
      <c r="C138" s="20">
        <v>0</v>
      </c>
      <c r="D138" s="20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21">
        <f t="shared" si="5"/>
        <v>245</v>
      </c>
      <c r="O138" s="8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33.75" customHeight="1" x14ac:dyDescent="0.35">
      <c r="A139" s="10" t="s">
        <v>69</v>
      </c>
      <c r="B139" s="20">
        <v>314</v>
      </c>
      <c r="C139" s="20">
        <v>0</v>
      </c>
      <c r="D139" s="20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21">
        <f t="shared" si="5"/>
        <v>314</v>
      </c>
      <c r="O139" s="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33.75" customHeight="1" x14ac:dyDescent="0.35">
      <c r="A140" s="10" t="s">
        <v>70</v>
      </c>
      <c r="B140" s="20">
        <v>150</v>
      </c>
      <c r="C140" s="20">
        <v>0</v>
      </c>
      <c r="D140" s="20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21">
        <f t="shared" si="5"/>
        <v>150</v>
      </c>
      <c r="O140" s="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33.75" customHeight="1" x14ac:dyDescent="0.35">
      <c r="A141" s="10" t="s">
        <v>71</v>
      </c>
      <c r="B141" s="20">
        <v>899</v>
      </c>
      <c r="C141" s="20">
        <v>0</v>
      </c>
      <c r="D141" s="20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21">
        <f t="shared" si="5"/>
        <v>899</v>
      </c>
      <c r="O141" s="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33.75" customHeight="1" x14ac:dyDescent="0.35">
      <c r="A142" s="10" t="s">
        <v>72</v>
      </c>
      <c r="B142" s="20">
        <v>29</v>
      </c>
      <c r="C142" s="20">
        <v>0</v>
      </c>
      <c r="D142" s="20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21">
        <f t="shared" si="5"/>
        <v>29</v>
      </c>
      <c r="O142" s="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33.75" customHeight="1" x14ac:dyDescent="0.35">
      <c r="A143" s="10" t="s">
        <v>73</v>
      </c>
      <c r="B143" s="20">
        <v>4101</v>
      </c>
      <c r="C143" s="20">
        <v>0</v>
      </c>
      <c r="D143" s="20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21">
        <f t="shared" si="5"/>
        <v>4101</v>
      </c>
      <c r="O143" s="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33.75" customHeight="1" x14ac:dyDescent="0.35">
      <c r="A144" s="10" t="s">
        <v>74</v>
      </c>
      <c r="B144" s="20">
        <v>429547</v>
      </c>
      <c r="C144" s="20">
        <v>0</v>
      </c>
      <c r="D144" s="20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24">
        <f>SUM(B144:M144)</f>
        <v>429547</v>
      </c>
      <c r="O144" s="8"/>
      <c r="P144" s="13"/>
      <c r="Q144" s="27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33" ht="33.75" customHeight="1" x14ac:dyDescent="0.35">
      <c r="A145" s="10" t="s">
        <v>75</v>
      </c>
      <c r="B145" s="20">
        <v>736584</v>
      </c>
      <c r="C145" s="20">
        <v>0</v>
      </c>
      <c r="D145" s="20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24">
        <f>SUM(B145:M145)</f>
        <v>736584</v>
      </c>
      <c r="O145" s="8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33" ht="33.75" customHeight="1" thickBot="1" x14ac:dyDescent="0.4">
      <c r="A146" s="53" t="s">
        <v>76</v>
      </c>
      <c r="B146" s="54">
        <f t="shared" ref="B146:N146" si="6">SUM(B84:B145)</f>
        <v>2191911</v>
      </c>
      <c r="C146" s="54">
        <f t="shared" si="6"/>
        <v>0</v>
      </c>
      <c r="D146" s="54">
        <f t="shared" si="6"/>
        <v>0</v>
      </c>
      <c r="E146" s="54">
        <f t="shared" si="6"/>
        <v>0</v>
      </c>
      <c r="F146" s="54">
        <f t="shared" si="6"/>
        <v>0</v>
      </c>
      <c r="G146" s="54">
        <f t="shared" si="6"/>
        <v>0</v>
      </c>
      <c r="H146" s="54">
        <f t="shared" si="6"/>
        <v>0</v>
      </c>
      <c r="I146" s="54">
        <f t="shared" si="6"/>
        <v>0</v>
      </c>
      <c r="J146" s="54">
        <f t="shared" si="6"/>
        <v>0</v>
      </c>
      <c r="K146" s="54">
        <f t="shared" si="6"/>
        <v>0</v>
      </c>
      <c r="L146" s="54">
        <f t="shared" si="6"/>
        <v>0</v>
      </c>
      <c r="M146" s="54">
        <f t="shared" si="6"/>
        <v>0</v>
      </c>
      <c r="N146" s="55">
        <f t="shared" si="6"/>
        <v>2191911</v>
      </c>
      <c r="O146" s="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33" s="25" customFormat="1" ht="18.75" customHeight="1" x14ac:dyDescent="0.35">
      <c r="A147" s="17" t="s">
        <v>79</v>
      </c>
      <c r="B147" s="28"/>
      <c r="C147" s="28"/>
      <c r="D147" s="28"/>
      <c r="E147" s="28"/>
      <c r="F147" s="28"/>
      <c r="G147" s="9" t="s">
        <v>78</v>
      </c>
      <c r="H147" s="28"/>
      <c r="I147" s="28"/>
      <c r="J147" s="28"/>
      <c r="K147" s="28"/>
      <c r="L147" s="28"/>
      <c r="M147" s="28"/>
      <c r="N147" s="28"/>
      <c r="O147" s="8"/>
      <c r="P147" s="13"/>
      <c r="Q147" s="13"/>
      <c r="R147" s="13"/>
      <c r="S147" s="13"/>
      <c r="T147" s="13"/>
    </row>
    <row r="148" spans="1:33" ht="18.75" customHeight="1" x14ac:dyDescent="0.35">
      <c r="A148" s="17" t="s">
        <v>109</v>
      </c>
      <c r="B148" s="9"/>
      <c r="C148" s="9"/>
      <c r="D148" s="9"/>
      <c r="E148" s="9"/>
      <c r="F148" s="9"/>
      <c r="G148" s="42"/>
      <c r="H148" s="42"/>
      <c r="I148" s="42"/>
      <c r="J148" s="42"/>
      <c r="K148" s="42"/>
      <c r="L148" s="42"/>
      <c r="M148" s="42"/>
      <c r="N148" s="42"/>
      <c r="O148" s="8"/>
      <c r="P148" s="13"/>
      <c r="Q148" s="13"/>
      <c r="R148" s="13"/>
      <c r="S148" s="13"/>
      <c r="T148" s="13"/>
    </row>
    <row r="149" spans="1:33" ht="21" x14ac:dyDescent="0.35">
      <c r="A149" s="43"/>
      <c r="B149" s="43"/>
      <c r="C149" s="43"/>
      <c r="D149" s="43"/>
      <c r="E149" s="43"/>
      <c r="F149" s="43"/>
      <c r="G149" s="42"/>
      <c r="H149" s="42"/>
      <c r="I149" s="42"/>
      <c r="J149" s="42"/>
      <c r="K149" s="42"/>
      <c r="L149" s="42"/>
      <c r="M149" s="42"/>
      <c r="N149" s="42"/>
      <c r="O149" s="8"/>
      <c r="P149" s="13"/>
      <c r="Q149" s="13"/>
      <c r="R149" s="13"/>
      <c r="S149" s="13"/>
      <c r="T149" s="13"/>
    </row>
    <row r="150" spans="1:33" ht="21" x14ac:dyDescent="0.35">
      <c r="A150" s="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8"/>
      <c r="P150" s="13"/>
      <c r="Q150" s="13"/>
      <c r="R150" s="13"/>
      <c r="S150" s="13"/>
      <c r="T150" s="13"/>
    </row>
    <row r="151" spans="1:33" ht="21" x14ac:dyDescent="0.35">
      <c r="A151" s="5"/>
      <c r="B151" s="5"/>
      <c r="C151" s="5"/>
      <c r="D151" s="5"/>
      <c r="E151" s="5"/>
      <c r="F151" s="5"/>
      <c r="G151" s="5"/>
      <c r="H151" s="49"/>
      <c r="I151" s="5"/>
      <c r="J151" s="5"/>
      <c r="K151" s="5"/>
      <c r="L151" s="5"/>
      <c r="M151" s="5"/>
      <c r="N151" s="5"/>
      <c r="O151" s="8"/>
      <c r="P151" s="13"/>
      <c r="Q151" s="13"/>
      <c r="R151" s="13"/>
      <c r="S151" s="13"/>
      <c r="T151" s="13"/>
    </row>
    <row r="152" spans="1:33" ht="2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8"/>
      <c r="P152" s="13"/>
      <c r="Q152" s="13"/>
      <c r="R152" s="13"/>
      <c r="S152" s="13"/>
      <c r="T152" s="13"/>
    </row>
    <row r="153" spans="1:33" ht="28.5" x14ac:dyDescent="0.45">
      <c r="A153" s="61" t="s">
        <v>112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8"/>
      <c r="P153" s="13"/>
      <c r="Q153" s="13"/>
      <c r="R153" s="13"/>
      <c r="S153" s="13"/>
      <c r="T153" s="13"/>
    </row>
    <row r="154" spans="1:33" ht="28.5" x14ac:dyDescent="0.45">
      <c r="A154" s="62" t="s">
        <v>80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8"/>
      <c r="P154" s="13"/>
      <c r="Q154" s="13"/>
      <c r="R154" s="13"/>
      <c r="S154" s="13"/>
      <c r="T154" s="13"/>
    </row>
    <row r="155" spans="1:33" ht="2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8"/>
      <c r="P155" s="13"/>
      <c r="Q155" s="13"/>
      <c r="R155" s="13"/>
      <c r="S155" s="13"/>
      <c r="T155" s="13"/>
    </row>
    <row r="156" spans="1:33" ht="21.75" thickBo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8"/>
      <c r="P156" s="13"/>
      <c r="Q156" s="13"/>
      <c r="R156" s="13"/>
      <c r="S156" s="13"/>
      <c r="T156" s="13"/>
    </row>
    <row r="157" spans="1:33" ht="34.5" customHeight="1" x14ac:dyDescent="0.35">
      <c r="A157" s="58" t="s">
        <v>1</v>
      </c>
      <c r="B157" s="59" t="s">
        <v>2</v>
      </c>
      <c r="C157" s="59" t="s">
        <v>3</v>
      </c>
      <c r="D157" s="59" t="s">
        <v>4</v>
      </c>
      <c r="E157" s="59" t="s">
        <v>5</v>
      </c>
      <c r="F157" s="59" t="s">
        <v>6</v>
      </c>
      <c r="G157" s="59" t="s">
        <v>7</v>
      </c>
      <c r="H157" s="59" t="s">
        <v>8</v>
      </c>
      <c r="I157" s="59" t="s">
        <v>9</v>
      </c>
      <c r="J157" s="59" t="s">
        <v>10</v>
      </c>
      <c r="K157" s="59" t="s">
        <v>11</v>
      </c>
      <c r="L157" s="59" t="s">
        <v>12</v>
      </c>
      <c r="M157" s="59" t="s">
        <v>13</v>
      </c>
      <c r="N157" s="60" t="s">
        <v>14</v>
      </c>
      <c r="O157" s="8"/>
      <c r="Q157" s="13"/>
      <c r="R157" s="13"/>
      <c r="S157" s="13"/>
      <c r="T157" s="13"/>
    </row>
    <row r="158" spans="1:33" ht="34.5" customHeight="1" x14ac:dyDescent="0.35">
      <c r="A158" s="10" t="s">
        <v>15</v>
      </c>
      <c r="B158" s="20">
        <v>126414</v>
      </c>
      <c r="C158" s="20">
        <v>0</v>
      </c>
      <c r="D158" s="20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21">
        <f>SUM(B158:M158)</f>
        <v>126414</v>
      </c>
      <c r="O158" s="8"/>
      <c r="P158" s="13"/>
      <c r="Q158" s="13"/>
      <c r="R158" s="13"/>
      <c r="S158" s="13"/>
      <c r="T158" s="13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34.5" customHeight="1" x14ac:dyDescent="0.35">
      <c r="A159" s="10" t="s">
        <v>16</v>
      </c>
      <c r="B159" s="20">
        <v>99899</v>
      </c>
      <c r="C159" s="20">
        <v>0</v>
      </c>
      <c r="D159" s="23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21">
        <f t="shared" ref="N159:N219" si="7">SUM(B159:M159)</f>
        <v>99899</v>
      </c>
      <c r="O159" s="8"/>
      <c r="P159" s="13"/>
      <c r="Q159" s="13"/>
      <c r="R159" s="13"/>
      <c r="S159" s="13"/>
      <c r="T159" s="13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34.5" customHeight="1" x14ac:dyDescent="0.35">
      <c r="A160" s="10" t="s">
        <v>17</v>
      </c>
      <c r="B160" s="20">
        <v>208</v>
      </c>
      <c r="C160" s="20">
        <v>0</v>
      </c>
      <c r="D160" s="20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21">
        <f>SUM(B160:M160)</f>
        <v>208</v>
      </c>
      <c r="O160" s="8"/>
      <c r="P160" s="13"/>
      <c r="Q160" s="13"/>
      <c r="R160" s="13"/>
      <c r="S160" s="13"/>
      <c r="T160" s="13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34.5" customHeight="1" x14ac:dyDescent="0.35">
      <c r="A161" s="10" t="s">
        <v>81</v>
      </c>
      <c r="B161" s="20">
        <v>56474</v>
      </c>
      <c r="C161" s="20">
        <v>0</v>
      </c>
      <c r="D161" s="23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21">
        <f>SUM(B161:M161)</f>
        <v>56474</v>
      </c>
      <c r="O161" s="8"/>
      <c r="P161" s="13"/>
      <c r="Q161" s="13"/>
      <c r="R161" s="13"/>
      <c r="S161" s="13"/>
      <c r="T161" s="13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34.5" customHeight="1" x14ac:dyDescent="0.35">
      <c r="A162" s="10" t="s">
        <v>19</v>
      </c>
      <c r="B162" s="20">
        <v>9452</v>
      </c>
      <c r="C162" s="20">
        <v>0</v>
      </c>
      <c r="D162" s="20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21">
        <f t="shared" ref="N162:N217" si="8">SUM(B162:M162)</f>
        <v>9452</v>
      </c>
      <c r="O162" s="30"/>
      <c r="P162" s="13"/>
      <c r="Q162" s="25"/>
      <c r="R162" s="13"/>
      <c r="S162" s="13"/>
      <c r="T162" s="13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34.5" customHeight="1" x14ac:dyDescent="0.35">
      <c r="A163" s="10" t="s">
        <v>20</v>
      </c>
      <c r="B163" s="20">
        <v>18745</v>
      </c>
      <c r="C163" s="20">
        <v>0</v>
      </c>
      <c r="D163" s="20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21">
        <f t="shared" si="8"/>
        <v>18745</v>
      </c>
      <c r="O163" s="8"/>
      <c r="P163" s="13"/>
      <c r="R163" s="13"/>
      <c r="S163" s="13"/>
      <c r="T163" s="13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34.5" customHeight="1" x14ac:dyDescent="0.35">
      <c r="A164" s="10" t="s">
        <v>21</v>
      </c>
      <c r="B164" s="20">
        <v>28745</v>
      </c>
      <c r="C164" s="20">
        <v>0</v>
      </c>
      <c r="D164" s="20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21">
        <f t="shared" si="8"/>
        <v>28745</v>
      </c>
      <c r="O164" s="8"/>
      <c r="P164" s="13"/>
      <c r="R164" s="13"/>
      <c r="S164" s="13"/>
      <c r="T164" s="13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34.5" customHeight="1" x14ac:dyDescent="0.35">
      <c r="A165" s="10" t="s">
        <v>22</v>
      </c>
      <c r="B165" s="20">
        <v>2845</v>
      </c>
      <c r="C165" s="20">
        <v>0</v>
      </c>
      <c r="D165" s="20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21">
        <f t="shared" si="8"/>
        <v>2845</v>
      </c>
      <c r="O165" s="8"/>
      <c r="P165" s="13"/>
      <c r="R165" s="13"/>
      <c r="S165" s="13"/>
      <c r="T165" s="13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34.5" customHeight="1" x14ac:dyDescent="0.35">
      <c r="A166" s="10" t="s">
        <v>23</v>
      </c>
      <c r="B166" s="20">
        <v>94214</v>
      </c>
      <c r="C166" s="20">
        <v>0</v>
      </c>
      <c r="D166" s="20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21">
        <f t="shared" si="8"/>
        <v>94214</v>
      </c>
      <c r="O166" s="8"/>
      <c r="P166" s="13"/>
      <c r="R166" s="13"/>
      <c r="S166" s="13"/>
      <c r="T166" s="13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34.5" customHeight="1" x14ac:dyDescent="0.35">
      <c r="A167" s="10" t="s">
        <v>24</v>
      </c>
      <c r="B167" s="20">
        <v>9421</v>
      </c>
      <c r="C167" s="20">
        <v>0</v>
      </c>
      <c r="D167" s="20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21">
        <f t="shared" si="8"/>
        <v>9421</v>
      </c>
      <c r="O167" s="8"/>
      <c r="P167" s="13"/>
      <c r="R167" s="13"/>
      <c r="S167" s="13"/>
      <c r="T167" s="13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34.5" customHeight="1" x14ac:dyDescent="0.35">
      <c r="A168" s="10" t="s">
        <v>25</v>
      </c>
      <c r="B168" s="20">
        <v>78544</v>
      </c>
      <c r="C168" s="20">
        <v>0</v>
      </c>
      <c r="D168" s="20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21">
        <f t="shared" si="8"/>
        <v>78544</v>
      </c>
      <c r="O168" s="8"/>
      <c r="P168" s="13"/>
      <c r="R168" s="13"/>
      <c r="S168" s="13"/>
      <c r="T168" s="13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34.5" customHeight="1" x14ac:dyDescent="0.35">
      <c r="A169" s="10" t="s">
        <v>26</v>
      </c>
      <c r="B169" s="20">
        <v>75985</v>
      </c>
      <c r="C169" s="20">
        <v>0</v>
      </c>
      <c r="D169" s="20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21">
        <f t="shared" si="8"/>
        <v>75985</v>
      </c>
      <c r="O169" s="8"/>
      <c r="P169" s="13"/>
      <c r="R169" s="13"/>
      <c r="S169" s="13"/>
      <c r="T169" s="13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34.5" customHeight="1" x14ac:dyDescent="0.35">
      <c r="A170" s="10" t="s">
        <v>27</v>
      </c>
      <c r="B170" s="20">
        <v>146989</v>
      </c>
      <c r="C170" s="20">
        <v>0</v>
      </c>
      <c r="D170" s="20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21">
        <f t="shared" si="8"/>
        <v>146989</v>
      </c>
      <c r="O170" s="8"/>
      <c r="P170" s="13"/>
      <c r="R170" s="13"/>
      <c r="S170" s="13"/>
      <c r="T170" s="13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34.5" customHeight="1" x14ac:dyDescent="0.35">
      <c r="A171" s="10" t="s">
        <v>28</v>
      </c>
      <c r="B171" s="20">
        <v>72141</v>
      </c>
      <c r="C171" s="20">
        <v>0</v>
      </c>
      <c r="D171" s="20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21">
        <f t="shared" si="8"/>
        <v>72141</v>
      </c>
      <c r="O171" s="8"/>
      <c r="P171" s="13"/>
      <c r="R171" s="13"/>
      <c r="S171" s="13"/>
      <c r="T171" s="13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34.5" customHeight="1" x14ac:dyDescent="0.35">
      <c r="A172" s="10" t="s">
        <v>29</v>
      </c>
      <c r="B172" s="20">
        <v>289954</v>
      </c>
      <c r="C172" s="20">
        <v>0</v>
      </c>
      <c r="D172" s="20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21">
        <f t="shared" si="8"/>
        <v>289954</v>
      </c>
      <c r="O172" s="8"/>
      <c r="P172" s="13"/>
      <c r="R172" s="13"/>
      <c r="S172" s="13"/>
      <c r="T172" s="13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34.5" customHeight="1" x14ac:dyDescent="0.35">
      <c r="A173" s="10" t="s">
        <v>30</v>
      </c>
      <c r="B173" s="20">
        <v>1524</v>
      </c>
      <c r="C173" s="20">
        <v>0</v>
      </c>
      <c r="D173" s="20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21">
        <f t="shared" si="8"/>
        <v>1524</v>
      </c>
      <c r="O173" s="8"/>
      <c r="P173" s="13"/>
      <c r="R173" s="13"/>
      <c r="S173" s="13"/>
      <c r="T173" s="13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34.5" customHeight="1" x14ac:dyDescent="0.35">
      <c r="A174" s="10" t="s">
        <v>31</v>
      </c>
      <c r="B174" s="20">
        <v>109521</v>
      </c>
      <c r="C174" s="20">
        <v>0</v>
      </c>
      <c r="D174" s="20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21">
        <f t="shared" si="8"/>
        <v>109521</v>
      </c>
      <c r="O174" s="8"/>
      <c r="P174" s="13"/>
      <c r="R174" s="13"/>
      <c r="S174" s="13"/>
      <c r="T174" s="13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34.5" customHeight="1" x14ac:dyDescent="0.35">
      <c r="A175" s="10" t="s">
        <v>32</v>
      </c>
      <c r="B175" s="20">
        <v>0</v>
      </c>
      <c r="C175" s="20">
        <v>0</v>
      </c>
      <c r="D175" s="20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21">
        <f t="shared" si="8"/>
        <v>0</v>
      </c>
      <c r="O175" s="8"/>
      <c r="P175" s="13"/>
      <c r="R175" s="13"/>
      <c r="S175" s="13"/>
      <c r="T175" s="13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34.5" customHeight="1" x14ac:dyDescent="0.35">
      <c r="A176" s="10" t="s">
        <v>33</v>
      </c>
      <c r="B176" s="20">
        <v>86524</v>
      </c>
      <c r="C176" s="20">
        <v>0</v>
      </c>
      <c r="D176" s="20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21">
        <f t="shared" si="8"/>
        <v>86524</v>
      </c>
      <c r="O176" s="8"/>
      <c r="P176" s="13"/>
      <c r="R176" s="13"/>
      <c r="S176" s="13"/>
      <c r="T176" s="13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34.5" customHeight="1" x14ac:dyDescent="0.35">
      <c r="A177" s="10" t="s">
        <v>34</v>
      </c>
      <c r="B177" s="20">
        <v>57547</v>
      </c>
      <c r="C177" s="20">
        <v>0</v>
      </c>
      <c r="D177" s="20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21">
        <f t="shared" si="8"/>
        <v>57547</v>
      </c>
      <c r="O177" s="8"/>
      <c r="P177" s="13"/>
      <c r="R177" s="13"/>
      <c r="S177" s="13"/>
      <c r="T177" s="13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34.5" customHeight="1" x14ac:dyDescent="0.35">
      <c r="A178" s="10" t="s">
        <v>35</v>
      </c>
      <c r="B178" s="20">
        <v>189455</v>
      </c>
      <c r="C178" s="20">
        <v>0</v>
      </c>
      <c r="D178" s="20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21">
        <f t="shared" si="8"/>
        <v>189455</v>
      </c>
      <c r="O178" s="8"/>
      <c r="P178" s="13"/>
      <c r="Q178" s="13"/>
      <c r="R178" s="13"/>
      <c r="S178" s="13"/>
      <c r="T178" s="13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34.5" customHeight="1" x14ac:dyDescent="0.35">
      <c r="A179" s="10" t="s">
        <v>36</v>
      </c>
      <c r="B179" s="20">
        <v>45478</v>
      </c>
      <c r="C179" s="20">
        <v>0</v>
      </c>
      <c r="D179" s="20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21">
        <f t="shared" si="8"/>
        <v>45478</v>
      </c>
      <c r="O179" s="8"/>
      <c r="P179" s="13"/>
      <c r="Q179" s="13"/>
      <c r="R179" s="13"/>
      <c r="S179" s="13"/>
      <c r="T179" s="13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34.5" customHeight="1" x14ac:dyDescent="0.35">
      <c r="A180" s="10" t="s">
        <v>82</v>
      </c>
      <c r="B180" s="20">
        <v>13011</v>
      </c>
      <c r="C180" s="20">
        <v>0</v>
      </c>
      <c r="D180" s="23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21">
        <f t="shared" si="8"/>
        <v>13011</v>
      </c>
      <c r="O180" s="8"/>
      <c r="P180" s="13"/>
      <c r="Q180" s="13"/>
      <c r="R180" s="13"/>
      <c r="S180" s="13"/>
      <c r="T180" s="13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34.5" customHeight="1" x14ac:dyDescent="0.35">
      <c r="A181" s="10" t="s">
        <v>83</v>
      </c>
      <c r="B181" s="20">
        <v>2054</v>
      </c>
      <c r="C181" s="20">
        <v>0</v>
      </c>
      <c r="D181" s="23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21">
        <f t="shared" si="8"/>
        <v>2054</v>
      </c>
      <c r="O181" s="8"/>
      <c r="P181" s="13"/>
      <c r="Q181" s="13"/>
      <c r="R181" s="13"/>
      <c r="S181" s="13"/>
      <c r="T181" s="13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34.5" customHeight="1" x14ac:dyDescent="0.35">
      <c r="A182" s="10" t="s">
        <v>84</v>
      </c>
      <c r="B182" s="20">
        <v>27454</v>
      </c>
      <c r="C182" s="20">
        <v>0</v>
      </c>
      <c r="D182" s="20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21">
        <f t="shared" si="8"/>
        <v>27454</v>
      </c>
      <c r="O182" s="8"/>
      <c r="P182" s="13"/>
      <c r="Q182" s="13"/>
      <c r="R182" s="13"/>
      <c r="S182" s="13"/>
      <c r="T182" s="13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34.5" customHeight="1" x14ac:dyDescent="0.35">
      <c r="A183" s="10" t="s">
        <v>40</v>
      </c>
      <c r="B183" s="20">
        <v>88547</v>
      </c>
      <c r="C183" s="20">
        <v>0</v>
      </c>
      <c r="D183" s="20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21">
        <f t="shared" si="8"/>
        <v>88547</v>
      </c>
      <c r="O183" s="8"/>
      <c r="P183" s="13"/>
      <c r="Q183" s="13"/>
      <c r="R183" s="13"/>
      <c r="S183" s="13"/>
      <c r="T183" s="13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34.5" customHeight="1" x14ac:dyDescent="0.35">
      <c r="A184" s="10" t="s">
        <v>107</v>
      </c>
      <c r="B184" s="20">
        <v>0</v>
      </c>
      <c r="C184" s="20">
        <v>0</v>
      </c>
      <c r="D184" s="20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21">
        <f t="shared" si="8"/>
        <v>0</v>
      </c>
      <c r="O184" s="8"/>
      <c r="P184" s="13"/>
      <c r="Q184" s="13"/>
      <c r="R184" s="13"/>
      <c r="S184" s="13"/>
      <c r="T184" s="13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34.5" customHeight="1" x14ac:dyDescent="0.35">
      <c r="A185" s="10" t="s">
        <v>41</v>
      </c>
      <c r="B185" s="20">
        <v>86544</v>
      </c>
      <c r="C185" s="20">
        <v>0</v>
      </c>
      <c r="D185" s="20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21">
        <f t="shared" si="8"/>
        <v>86544</v>
      </c>
      <c r="O185" s="8"/>
      <c r="P185" s="13"/>
      <c r="Q185" s="13"/>
      <c r="R185" s="13"/>
      <c r="S185" s="13"/>
      <c r="T185" s="13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34.5" customHeight="1" x14ac:dyDescent="0.35">
      <c r="A186" s="10" t="s">
        <v>42</v>
      </c>
      <c r="B186" s="20">
        <v>25477</v>
      </c>
      <c r="C186" s="20">
        <v>0</v>
      </c>
      <c r="D186" s="20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21">
        <f t="shared" si="8"/>
        <v>25477</v>
      </c>
      <c r="O186" s="8"/>
      <c r="P186" s="13"/>
      <c r="Q186" s="13"/>
      <c r="R186" s="13"/>
      <c r="S186" s="13"/>
      <c r="T186" s="13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34.5" customHeight="1" x14ac:dyDescent="0.35">
      <c r="A187" s="10" t="s">
        <v>43</v>
      </c>
      <c r="B187" s="20">
        <v>1654</v>
      </c>
      <c r="C187" s="20">
        <v>0</v>
      </c>
      <c r="D187" s="20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21">
        <f t="shared" si="8"/>
        <v>1654</v>
      </c>
      <c r="O187" s="8"/>
      <c r="P187" s="13"/>
      <c r="Q187" s="13"/>
      <c r="R187" s="13"/>
      <c r="S187" s="13"/>
      <c r="T187" s="13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34.5" customHeight="1" x14ac:dyDescent="0.35">
      <c r="A188" s="10" t="s">
        <v>44</v>
      </c>
      <c r="B188" s="20">
        <v>5858</v>
      </c>
      <c r="C188" s="20">
        <v>0</v>
      </c>
      <c r="D188" s="20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21">
        <f t="shared" si="8"/>
        <v>5858</v>
      </c>
      <c r="O188" s="8"/>
      <c r="P188" s="13"/>
      <c r="Q188" s="13"/>
      <c r="R188" s="13"/>
      <c r="S188" s="13"/>
      <c r="T188" s="13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34.5" customHeight="1" x14ac:dyDescent="0.35">
      <c r="A189" s="10" t="s">
        <v>45</v>
      </c>
      <c r="B189" s="20">
        <v>2645</v>
      </c>
      <c r="C189" s="20">
        <v>0</v>
      </c>
      <c r="D189" s="20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21">
        <f t="shared" si="8"/>
        <v>2645</v>
      </c>
      <c r="O189" s="8"/>
      <c r="P189" s="13"/>
      <c r="Q189" s="13"/>
      <c r="R189" s="13"/>
      <c r="S189" s="13"/>
      <c r="T189" s="13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34.5" customHeight="1" x14ac:dyDescent="0.35">
      <c r="A190" s="10" t="s">
        <v>46</v>
      </c>
      <c r="B190" s="20">
        <v>15201</v>
      </c>
      <c r="C190" s="20">
        <v>0</v>
      </c>
      <c r="D190" s="20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21">
        <f t="shared" si="8"/>
        <v>15201</v>
      </c>
      <c r="O190" s="8"/>
      <c r="P190" s="13"/>
      <c r="Q190" s="13"/>
      <c r="R190" s="13"/>
      <c r="S190" s="13"/>
      <c r="T190" s="13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34.5" customHeight="1" x14ac:dyDescent="0.35">
      <c r="A191" s="10" t="s">
        <v>47</v>
      </c>
      <c r="B191" s="20">
        <v>7588</v>
      </c>
      <c r="C191" s="20">
        <v>0</v>
      </c>
      <c r="D191" s="20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21">
        <f t="shared" si="8"/>
        <v>7588</v>
      </c>
      <c r="O191" s="8"/>
      <c r="P191" s="13"/>
      <c r="Q191" s="13"/>
      <c r="R191" s="13"/>
      <c r="S191" s="13"/>
      <c r="T191" s="13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34.5" customHeight="1" x14ac:dyDescent="0.35">
      <c r="A192" s="10" t="s">
        <v>48</v>
      </c>
      <c r="B192" s="20">
        <v>32670</v>
      </c>
      <c r="C192" s="20">
        <v>0</v>
      </c>
      <c r="D192" s="20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21">
        <f>SUM(B192:M192)</f>
        <v>32670</v>
      </c>
      <c r="O192" s="8"/>
      <c r="P192" s="13"/>
      <c r="Q192" s="13"/>
      <c r="R192" s="13"/>
      <c r="S192" s="13"/>
      <c r="T192" s="13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34.5" customHeight="1" x14ac:dyDescent="0.35">
      <c r="A193" s="10" t="s">
        <v>49</v>
      </c>
      <c r="B193" s="20">
        <v>15988</v>
      </c>
      <c r="C193" s="20">
        <v>0</v>
      </c>
      <c r="D193" s="20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21">
        <f t="shared" ref="N193:N200" si="9">SUM(B193:M193)</f>
        <v>15988</v>
      </c>
      <c r="O193" s="8"/>
      <c r="P193" s="13"/>
      <c r="Q193" s="13"/>
      <c r="R193" s="13"/>
      <c r="S193" s="13"/>
      <c r="T193" s="13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34.5" customHeight="1" x14ac:dyDescent="0.35">
      <c r="A194" s="10" t="s">
        <v>50</v>
      </c>
      <c r="B194" s="20">
        <v>0</v>
      </c>
      <c r="C194" s="20">
        <v>0</v>
      </c>
      <c r="D194" s="20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21">
        <f t="shared" si="9"/>
        <v>0</v>
      </c>
      <c r="O194" s="8"/>
      <c r="P194" s="13"/>
      <c r="Q194" s="13"/>
      <c r="R194" s="13"/>
      <c r="S194" s="13"/>
      <c r="T194" s="13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34.5" customHeight="1" x14ac:dyDescent="0.35">
      <c r="A195" s="10" t="s">
        <v>51</v>
      </c>
      <c r="B195" s="20">
        <v>4602</v>
      </c>
      <c r="C195" s="20">
        <v>0</v>
      </c>
      <c r="D195" s="20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21">
        <f t="shared" si="9"/>
        <v>4602</v>
      </c>
      <c r="O195" s="8"/>
      <c r="P195" s="13"/>
      <c r="Q195" s="13"/>
      <c r="R195" s="13"/>
      <c r="S195" s="13"/>
      <c r="T195" s="13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34.5" customHeight="1" x14ac:dyDescent="0.35">
      <c r="A196" s="10" t="s">
        <v>52</v>
      </c>
      <c r="B196" s="20">
        <v>5784</v>
      </c>
      <c r="C196" s="20">
        <v>0</v>
      </c>
      <c r="D196" s="20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21">
        <f t="shared" si="9"/>
        <v>5784</v>
      </c>
      <c r="O196" s="8"/>
      <c r="P196" s="13"/>
      <c r="Q196" s="13"/>
      <c r="R196" s="13"/>
      <c r="S196" s="13"/>
      <c r="T196" s="13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34.5" customHeight="1" x14ac:dyDescent="0.35">
      <c r="A197" s="10" t="s">
        <v>53</v>
      </c>
      <c r="B197" s="20">
        <v>17423</v>
      </c>
      <c r="C197" s="20">
        <v>0</v>
      </c>
      <c r="D197" s="20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21">
        <f t="shared" si="9"/>
        <v>17423</v>
      </c>
      <c r="O197" s="8"/>
      <c r="P197" s="13"/>
      <c r="Q197" s="13"/>
      <c r="R197" s="13"/>
      <c r="S197" s="13"/>
      <c r="T197" s="13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34.5" customHeight="1" x14ac:dyDescent="0.35">
      <c r="A198" s="10" t="s">
        <v>54</v>
      </c>
      <c r="B198" s="20">
        <v>725</v>
      </c>
      <c r="C198" s="20">
        <v>0</v>
      </c>
      <c r="D198" s="20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21">
        <f t="shared" si="9"/>
        <v>725</v>
      </c>
      <c r="O198" s="8"/>
      <c r="P198" s="13"/>
      <c r="Q198" s="13"/>
      <c r="R198" s="13"/>
      <c r="S198" s="13"/>
      <c r="T198" s="13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34.5" customHeight="1" x14ac:dyDescent="0.35">
      <c r="A199" s="10" t="s">
        <v>55</v>
      </c>
      <c r="B199" s="20">
        <v>5214</v>
      </c>
      <c r="C199" s="20">
        <v>0</v>
      </c>
      <c r="D199" s="20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21">
        <f t="shared" si="9"/>
        <v>5214</v>
      </c>
      <c r="O199" s="8"/>
      <c r="P199" s="13"/>
      <c r="Q199" s="13"/>
      <c r="R199" s="13"/>
      <c r="S199" s="13"/>
      <c r="T199" s="13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34.5" customHeight="1" x14ac:dyDescent="0.35">
      <c r="A200" s="10" t="s">
        <v>56</v>
      </c>
      <c r="B200" s="20">
        <v>370</v>
      </c>
      <c r="C200" s="20">
        <v>0</v>
      </c>
      <c r="D200" s="20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21">
        <f t="shared" si="9"/>
        <v>370</v>
      </c>
      <c r="O200" s="8"/>
      <c r="P200" s="13"/>
      <c r="Q200" s="13"/>
      <c r="R200" s="13"/>
      <c r="S200" s="13"/>
      <c r="T200" s="13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34.5" customHeight="1" x14ac:dyDescent="0.35">
      <c r="A201" s="10" t="s">
        <v>85</v>
      </c>
      <c r="B201" s="20">
        <v>98878</v>
      </c>
      <c r="C201" s="20">
        <v>0</v>
      </c>
      <c r="D201" s="20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21">
        <f t="shared" si="8"/>
        <v>98878</v>
      </c>
      <c r="O201" s="8"/>
      <c r="P201" s="13"/>
      <c r="Q201" s="13"/>
      <c r="R201" s="13"/>
      <c r="S201" s="13"/>
      <c r="T201" s="13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34.5" customHeight="1" x14ac:dyDescent="0.35">
      <c r="A202" s="10" t="s">
        <v>86</v>
      </c>
      <c r="B202" s="20">
        <v>21459</v>
      </c>
      <c r="C202" s="20">
        <v>0</v>
      </c>
      <c r="D202" s="20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21">
        <f t="shared" si="8"/>
        <v>21459</v>
      </c>
      <c r="O202" s="8"/>
      <c r="P202" s="13"/>
      <c r="Q202" s="13"/>
      <c r="R202" s="13"/>
      <c r="S202" s="13"/>
      <c r="T202" s="13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34.5" customHeight="1" x14ac:dyDescent="0.35">
      <c r="A203" s="10" t="s">
        <v>87</v>
      </c>
      <c r="B203" s="20">
        <v>37451</v>
      </c>
      <c r="C203" s="20">
        <v>0</v>
      </c>
      <c r="D203" s="20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21">
        <f t="shared" si="8"/>
        <v>37451</v>
      </c>
      <c r="O203" s="8"/>
      <c r="P203" s="13"/>
      <c r="Q203" s="13"/>
      <c r="R203" s="13"/>
      <c r="S203" s="13"/>
      <c r="T203" s="13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34.5" customHeight="1" x14ac:dyDescent="0.35">
      <c r="A204" s="10" t="s">
        <v>88</v>
      </c>
      <c r="B204" s="20">
        <v>1499</v>
      </c>
      <c r="C204" s="20">
        <v>0</v>
      </c>
      <c r="D204" s="23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21">
        <f t="shared" si="8"/>
        <v>1499</v>
      </c>
      <c r="O204" s="8"/>
      <c r="P204" s="13"/>
      <c r="Q204" s="13"/>
      <c r="R204" s="13"/>
      <c r="S204" s="13"/>
      <c r="T204" s="13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34.5" customHeight="1" x14ac:dyDescent="0.35">
      <c r="A205" s="10" t="s">
        <v>89</v>
      </c>
      <c r="B205" s="20">
        <v>75895</v>
      </c>
      <c r="C205" s="23">
        <v>0</v>
      </c>
      <c r="D205" s="20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21">
        <f t="shared" si="8"/>
        <v>75895</v>
      </c>
      <c r="O205" s="8"/>
      <c r="P205" s="13"/>
      <c r="Q205" s="13"/>
      <c r="R205" s="13"/>
      <c r="S205" s="13"/>
      <c r="T205" s="13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34.5" customHeight="1" x14ac:dyDescent="0.35">
      <c r="A206" s="10" t="s">
        <v>90</v>
      </c>
      <c r="B206" s="20">
        <v>11124</v>
      </c>
      <c r="C206" s="20">
        <v>0</v>
      </c>
      <c r="D206" s="20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21">
        <f t="shared" si="8"/>
        <v>11124</v>
      </c>
      <c r="O206" s="8"/>
      <c r="P206" s="13"/>
      <c r="Q206" s="13"/>
      <c r="R206" s="13"/>
      <c r="S206" s="13"/>
      <c r="T206" s="13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34.5" customHeight="1" x14ac:dyDescent="0.35">
      <c r="A207" s="10" t="s">
        <v>91</v>
      </c>
      <c r="B207" s="20">
        <v>57541</v>
      </c>
      <c r="C207" s="20">
        <v>0</v>
      </c>
      <c r="D207" s="20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21">
        <f t="shared" si="8"/>
        <v>57541</v>
      </c>
      <c r="O207" s="8"/>
      <c r="P207" s="13"/>
      <c r="Q207" s="13"/>
      <c r="R207" s="13"/>
      <c r="S207" s="13"/>
      <c r="T207" s="13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34.5" customHeight="1" x14ac:dyDescent="0.35">
      <c r="A208" s="10" t="s">
        <v>92</v>
      </c>
      <c r="B208" s="20">
        <v>2314</v>
      </c>
      <c r="C208" s="20">
        <v>0</v>
      </c>
      <c r="D208" s="20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21">
        <f t="shared" si="8"/>
        <v>2314</v>
      </c>
      <c r="O208" s="8"/>
      <c r="P208" s="13"/>
      <c r="Q208" s="13"/>
      <c r="R208" s="13"/>
      <c r="S208" s="13"/>
      <c r="T208" s="13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34.5" customHeight="1" x14ac:dyDescent="0.35">
      <c r="A209" s="10" t="s">
        <v>93</v>
      </c>
      <c r="B209" s="20">
        <v>25644</v>
      </c>
      <c r="C209" s="20">
        <v>0</v>
      </c>
      <c r="D209" s="20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21">
        <f t="shared" si="8"/>
        <v>25644</v>
      </c>
      <c r="O209" s="8"/>
      <c r="P209" s="13"/>
      <c r="Q209" s="13"/>
      <c r="R209" s="13"/>
      <c r="S209" s="13"/>
      <c r="T209" s="13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34.5" customHeight="1" x14ac:dyDescent="0.35">
      <c r="A210" s="10" t="s">
        <v>66</v>
      </c>
      <c r="B210" s="20">
        <v>5998</v>
      </c>
      <c r="C210" s="20">
        <v>0</v>
      </c>
      <c r="D210" s="20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21">
        <f t="shared" si="8"/>
        <v>5998</v>
      </c>
      <c r="O210" s="8"/>
      <c r="P210" s="13"/>
      <c r="Q210" s="13"/>
      <c r="R210" s="13"/>
      <c r="S210" s="13"/>
      <c r="T210" s="13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34.5" customHeight="1" x14ac:dyDescent="0.35">
      <c r="A211" s="10" t="s">
        <v>94</v>
      </c>
      <c r="B211" s="20">
        <v>545</v>
      </c>
      <c r="C211" s="20">
        <v>0</v>
      </c>
      <c r="D211" s="20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21">
        <f t="shared" si="8"/>
        <v>545</v>
      </c>
      <c r="O211" s="8"/>
      <c r="P211" s="13"/>
      <c r="Q211" s="13"/>
      <c r="R211" s="13"/>
      <c r="S211" s="13"/>
      <c r="T211" s="13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34.5" customHeight="1" x14ac:dyDescent="0.35">
      <c r="A212" s="10" t="s">
        <v>95</v>
      </c>
      <c r="B212" s="20">
        <v>641</v>
      </c>
      <c r="C212" s="20">
        <v>0</v>
      </c>
      <c r="D212" s="20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21">
        <f t="shared" si="8"/>
        <v>641</v>
      </c>
      <c r="O212" s="8"/>
      <c r="P212" s="13"/>
      <c r="Q212" s="13"/>
      <c r="R212" s="13"/>
      <c r="S212" s="13"/>
      <c r="T212" s="13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34.5" customHeight="1" x14ac:dyDescent="0.35">
      <c r="A213" s="10" t="s">
        <v>96</v>
      </c>
      <c r="B213" s="20">
        <v>1898</v>
      </c>
      <c r="C213" s="20">
        <v>0</v>
      </c>
      <c r="D213" s="20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21">
        <f t="shared" si="8"/>
        <v>1898</v>
      </c>
      <c r="O213" s="8"/>
      <c r="P213" s="13"/>
      <c r="Q213" s="13"/>
      <c r="R213" s="13"/>
      <c r="S213" s="13"/>
      <c r="T213" s="13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34.5" customHeight="1" x14ac:dyDescent="0.35">
      <c r="A214" s="10" t="s">
        <v>97</v>
      </c>
      <c r="B214" s="20">
        <v>302</v>
      </c>
      <c r="C214" s="20">
        <v>0</v>
      </c>
      <c r="D214" s="20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21">
        <f t="shared" si="8"/>
        <v>302</v>
      </c>
      <c r="O214" s="8"/>
      <c r="P214" s="13"/>
      <c r="Q214" s="13"/>
      <c r="R214" s="13"/>
      <c r="S214" s="13"/>
      <c r="T214" s="13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34.5" customHeight="1" x14ac:dyDescent="0.35">
      <c r="A215" s="10" t="s">
        <v>98</v>
      </c>
      <c r="B215" s="20">
        <v>4452</v>
      </c>
      <c r="C215" s="20">
        <v>0</v>
      </c>
      <c r="D215" s="20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21">
        <f t="shared" si="8"/>
        <v>4452</v>
      </c>
      <c r="O215" s="8"/>
      <c r="P215" s="13"/>
      <c r="Q215" s="13"/>
      <c r="R215" s="13"/>
      <c r="S215" s="13"/>
      <c r="T215" s="13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34.5" customHeight="1" x14ac:dyDescent="0.35">
      <c r="A216" s="10" t="s">
        <v>72</v>
      </c>
      <c r="B216" s="20">
        <v>70</v>
      </c>
      <c r="C216" s="20">
        <v>0</v>
      </c>
      <c r="D216" s="20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21">
        <f t="shared" si="8"/>
        <v>70</v>
      </c>
      <c r="O216" s="8"/>
      <c r="P216" s="13"/>
      <c r="Q216" s="13"/>
      <c r="R216" s="13"/>
      <c r="S216" s="13"/>
      <c r="T216" s="13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34.5" customHeight="1" x14ac:dyDescent="0.35">
      <c r="A217" s="10" t="s">
        <v>99</v>
      </c>
      <c r="B217" s="20">
        <v>4998</v>
      </c>
      <c r="C217" s="20">
        <v>0</v>
      </c>
      <c r="D217" s="20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21">
        <f t="shared" si="8"/>
        <v>4998</v>
      </c>
      <c r="O217" s="8"/>
      <c r="P217" s="13"/>
      <c r="Q217" s="13"/>
      <c r="R217" s="13"/>
      <c r="S217" s="13"/>
      <c r="T217" s="13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34.5" customHeight="1" x14ac:dyDescent="0.35">
      <c r="A218" s="10" t="s">
        <v>100</v>
      </c>
      <c r="B218" s="20">
        <v>3278987</v>
      </c>
      <c r="C218" s="20">
        <v>0</v>
      </c>
      <c r="D218" s="20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21">
        <f t="shared" si="7"/>
        <v>3278987</v>
      </c>
      <c r="O218" s="8"/>
      <c r="P218" s="13"/>
      <c r="Q218" s="13"/>
      <c r="R218" s="13"/>
      <c r="S218" s="13"/>
      <c r="T218" s="13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34.5" customHeight="1" x14ac:dyDescent="0.35">
      <c r="A219" s="10" t="s">
        <v>101</v>
      </c>
      <c r="B219" s="20">
        <v>152014</v>
      </c>
      <c r="C219" s="20">
        <v>0</v>
      </c>
      <c r="D219" s="20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21">
        <f t="shared" si="7"/>
        <v>152014</v>
      </c>
      <c r="O219" s="8"/>
      <c r="P219" s="13"/>
      <c r="Q219" s="13"/>
      <c r="R219" s="13"/>
      <c r="S219" s="13"/>
      <c r="T219" s="13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33.75" hidden="1" customHeight="1" x14ac:dyDescent="0.35">
      <c r="A220" s="14" t="s">
        <v>76</v>
      </c>
      <c r="B220" s="15">
        <f t="shared" ref="B220:N220" si="10">SUM(B158:B219)</f>
        <v>5740598</v>
      </c>
      <c r="C220" s="15">
        <f t="shared" si="10"/>
        <v>0</v>
      </c>
      <c r="D220" s="15">
        <f t="shared" si="10"/>
        <v>0</v>
      </c>
      <c r="E220" s="15">
        <f t="shared" si="10"/>
        <v>0</v>
      </c>
      <c r="F220" s="15">
        <f t="shared" si="10"/>
        <v>0</v>
      </c>
      <c r="G220" s="15">
        <f t="shared" si="10"/>
        <v>0</v>
      </c>
      <c r="H220" s="15">
        <f t="shared" si="10"/>
        <v>0</v>
      </c>
      <c r="I220" s="15">
        <f t="shared" si="10"/>
        <v>0</v>
      </c>
      <c r="J220" s="15">
        <f t="shared" si="10"/>
        <v>0</v>
      </c>
      <c r="K220" s="15">
        <f t="shared" si="10"/>
        <v>0</v>
      </c>
      <c r="L220" s="15">
        <f t="shared" si="10"/>
        <v>0</v>
      </c>
      <c r="M220" s="15">
        <f t="shared" si="10"/>
        <v>0</v>
      </c>
      <c r="N220" s="16">
        <f t="shared" si="10"/>
        <v>5740598</v>
      </c>
      <c r="O220" s="8"/>
      <c r="P220" s="13"/>
      <c r="Q220" s="13"/>
      <c r="R220" s="13"/>
      <c r="S220" s="13"/>
      <c r="T220" s="13"/>
    </row>
    <row r="221" spans="1:33" s="35" customFormat="1" ht="21" x14ac:dyDescent="0.35">
      <c r="A221" s="31" t="s">
        <v>102</v>
      </c>
      <c r="B221" s="32"/>
      <c r="C221" s="32"/>
      <c r="D221" s="33"/>
      <c r="E221" s="32"/>
      <c r="F221" s="33"/>
      <c r="G221" s="33"/>
      <c r="H221" s="33"/>
      <c r="I221" s="33"/>
      <c r="J221" s="32"/>
      <c r="K221" s="32"/>
      <c r="L221" s="33"/>
      <c r="M221" s="33"/>
      <c r="N221" s="32"/>
      <c r="O221" s="34"/>
      <c r="P221" s="13"/>
      <c r="AB221" s="34"/>
      <c r="AC221" s="36"/>
      <c r="AD221" s="36"/>
    </row>
    <row r="222" spans="1:33" s="35" customFormat="1" ht="21" x14ac:dyDescent="0.35">
      <c r="A222" s="31" t="s">
        <v>103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4"/>
      <c r="P222" s="13"/>
      <c r="AB222" s="34"/>
      <c r="AC222" s="36"/>
      <c r="AD222" s="36"/>
    </row>
    <row r="223" spans="1:33" s="35" customFormat="1" ht="21" x14ac:dyDescent="0.35">
      <c r="A223" s="31" t="s">
        <v>104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4"/>
      <c r="P223" s="13"/>
      <c r="AB223" s="34"/>
      <c r="AC223" s="36"/>
      <c r="AD223" s="36"/>
    </row>
    <row r="224" spans="1:33" s="35" customFormat="1" ht="21" x14ac:dyDescent="0.35">
      <c r="A224" s="31" t="s">
        <v>105</v>
      </c>
      <c r="B224" s="33"/>
      <c r="C224" s="33"/>
      <c r="D224" s="31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4"/>
      <c r="P224" s="13"/>
      <c r="AB224" s="34"/>
      <c r="AC224" s="36"/>
      <c r="AD224" s="36"/>
    </row>
    <row r="225" spans="1:33" s="35" customFormat="1" ht="21" x14ac:dyDescent="0.35">
      <c r="A225" s="31" t="s">
        <v>108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4"/>
      <c r="P225" s="13"/>
      <c r="AB225" s="34"/>
      <c r="AC225" s="36"/>
      <c r="AD225" s="36"/>
    </row>
    <row r="226" spans="1:33" s="35" customFormat="1" ht="21" x14ac:dyDescent="0.35">
      <c r="A226" s="31"/>
      <c r="O226" s="34"/>
      <c r="P226" s="13"/>
      <c r="AB226" s="34"/>
      <c r="AC226" s="36"/>
      <c r="AD226" s="36"/>
    </row>
    <row r="227" spans="1:33" ht="21" x14ac:dyDescent="0.35">
      <c r="O227" s="8"/>
      <c r="P227" s="13"/>
      <c r="Q227" s="13"/>
    </row>
    <row r="228" spans="1:33" ht="2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44"/>
      <c r="P228" s="13"/>
      <c r="Q228" s="13"/>
      <c r="R228" s="13"/>
      <c r="S228" s="13"/>
      <c r="T228" s="13"/>
    </row>
    <row r="229" spans="1:33" ht="2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37"/>
      <c r="P229" s="13"/>
      <c r="Q229" s="13"/>
      <c r="R229" s="13"/>
      <c r="S229" s="13"/>
      <c r="T229" s="13"/>
    </row>
    <row r="230" spans="1:33" ht="28.5" x14ac:dyDescent="0.45">
      <c r="A230" s="61" t="s">
        <v>112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37"/>
      <c r="P230" s="13"/>
      <c r="Q230" s="13"/>
      <c r="R230" s="13"/>
      <c r="S230" s="13"/>
      <c r="T230" s="13"/>
    </row>
    <row r="231" spans="1:33" ht="28.5" x14ac:dyDescent="0.45">
      <c r="A231" s="62" t="s">
        <v>106</v>
      </c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44"/>
      <c r="P231" s="13"/>
      <c r="Q231" s="13"/>
      <c r="R231" s="13"/>
      <c r="S231" s="13"/>
      <c r="T231" s="13"/>
    </row>
    <row r="232" spans="1:33" ht="2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44"/>
      <c r="P232" s="13"/>
      <c r="Q232" s="13"/>
      <c r="R232" s="13"/>
      <c r="S232" s="13"/>
      <c r="T232" s="13"/>
    </row>
    <row r="233" spans="1:33" ht="21.75" thickBo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37"/>
      <c r="P233" s="45"/>
      <c r="Q233" s="13"/>
      <c r="R233" s="13"/>
      <c r="S233" s="13"/>
      <c r="T233" s="13"/>
    </row>
    <row r="234" spans="1:33" ht="34.5" customHeight="1" x14ac:dyDescent="0.35">
      <c r="A234" s="58" t="s">
        <v>1</v>
      </c>
      <c r="B234" s="59" t="s">
        <v>2</v>
      </c>
      <c r="C234" s="59" t="s">
        <v>3</v>
      </c>
      <c r="D234" s="59" t="s">
        <v>4</v>
      </c>
      <c r="E234" s="59" t="s">
        <v>5</v>
      </c>
      <c r="F234" s="59" t="s">
        <v>6</v>
      </c>
      <c r="G234" s="59" t="s">
        <v>7</v>
      </c>
      <c r="H234" s="59" t="s">
        <v>8</v>
      </c>
      <c r="I234" s="59" t="s">
        <v>9</v>
      </c>
      <c r="J234" s="59" t="s">
        <v>10</v>
      </c>
      <c r="K234" s="59" t="s">
        <v>11</v>
      </c>
      <c r="L234" s="59" t="s">
        <v>12</v>
      </c>
      <c r="M234" s="59" t="s">
        <v>13</v>
      </c>
      <c r="N234" s="60" t="s">
        <v>14</v>
      </c>
      <c r="O234" s="37"/>
      <c r="Q234" s="13"/>
      <c r="R234" s="13"/>
      <c r="S234" s="13"/>
      <c r="T234" s="13"/>
    </row>
    <row r="235" spans="1:33" ht="34.5" customHeight="1" x14ac:dyDescent="0.35">
      <c r="A235" s="10" t="s">
        <v>15</v>
      </c>
      <c r="B235" s="20">
        <v>126414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38">
        <f>SUM(B235:M235)</f>
        <v>126414</v>
      </c>
      <c r="O235" s="37"/>
      <c r="P235" s="13"/>
      <c r="Q235" s="13"/>
      <c r="R235" s="13"/>
      <c r="S235" s="13"/>
      <c r="T235" s="13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1:33" ht="34.5" customHeight="1" x14ac:dyDescent="0.35">
      <c r="A236" s="10" t="s">
        <v>16</v>
      </c>
      <c r="B236" s="20">
        <v>99899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38">
        <f t="shared" ref="N236:N296" si="11">SUM(B236:M236)</f>
        <v>99899</v>
      </c>
      <c r="O236" s="37"/>
      <c r="P236" s="13"/>
      <c r="Q236" s="13"/>
      <c r="R236" s="13"/>
      <c r="S236" s="13"/>
      <c r="T236" s="13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1:33" ht="34.5" customHeight="1" x14ac:dyDescent="0.35">
      <c r="A237" s="10" t="s">
        <v>17</v>
      </c>
      <c r="B237" s="20">
        <v>208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38">
        <f>SUM(B237:M237)</f>
        <v>208</v>
      </c>
      <c r="O237" s="37"/>
      <c r="P237" s="13"/>
      <c r="Q237" s="13"/>
      <c r="R237" s="13"/>
      <c r="S237" s="13"/>
      <c r="T237" s="13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1:33" ht="34.5" customHeight="1" x14ac:dyDescent="0.35">
      <c r="A238" s="10" t="s">
        <v>18</v>
      </c>
      <c r="B238" s="20">
        <v>847110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38">
        <f>SUM(B238:M238)</f>
        <v>847110</v>
      </c>
      <c r="O238" s="37"/>
      <c r="P238" s="13"/>
      <c r="Q238" s="13"/>
      <c r="R238" s="13"/>
      <c r="S238" s="13"/>
      <c r="T238" s="13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1:33" ht="34.5" customHeight="1" x14ac:dyDescent="0.35">
      <c r="A239" s="10" t="s">
        <v>19</v>
      </c>
      <c r="B239" s="20">
        <v>9452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38">
        <f t="shared" ref="N239:N286" si="12">SUM(B239:M239)</f>
        <v>9452</v>
      </c>
      <c r="O239" s="39"/>
      <c r="P239" s="13"/>
      <c r="Q239" s="25"/>
      <c r="R239" s="13"/>
      <c r="S239" s="13"/>
      <c r="T239" s="13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1:33" ht="34.5" customHeight="1" x14ac:dyDescent="0.35">
      <c r="A240" s="10" t="s">
        <v>20</v>
      </c>
      <c r="B240" s="20">
        <v>18745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38">
        <f t="shared" si="12"/>
        <v>18745</v>
      </c>
      <c r="O240" s="37"/>
      <c r="P240" s="13"/>
      <c r="R240" s="13"/>
      <c r="S240" s="13"/>
      <c r="T240" s="13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1:33" ht="34.5" customHeight="1" x14ac:dyDescent="0.35">
      <c r="A241" s="10" t="s">
        <v>21</v>
      </c>
      <c r="B241" s="20">
        <v>28745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38">
        <f t="shared" si="12"/>
        <v>28745</v>
      </c>
      <c r="O241" s="37"/>
      <c r="P241" s="13"/>
      <c r="R241" s="13"/>
      <c r="S241" s="13"/>
      <c r="T241" s="13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1:33" ht="34.5" customHeight="1" x14ac:dyDescent="0.35">
      <c r="A242" s="10" t="s">
        <v>22</v>
      </c>
      <c r="B242" s="20">
        <v>2845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38">
        <f t="shared" si="12"/>
        <v>2845</v>
      </c>
      <c r="O242" s="37"/>
      <c r="P242" s="13"/>
      <c r="R242" s="13"/>
      <c r="S242" s="13"/>
      <c r="T242" s="13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1:33" ht="34.5" customHeight="1" x14ac:dyDescent="0.35">
      <c r="A243" s="10" t="s">
        <v>23</v>
      </c>
      <c r="B243" s="20">
        <v>94214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38">
        <f t="shared" si="12"/>
        <v>94214</v>
      </c>
      <c r="O243" s="37"/>
      <c r="P243" s="13"/>
      <c r="R243" s="13"/>
      <c r="S243" s="13"/>
      <c r="T243" s="13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1:33" ht="34.5" customHeight="1" x14ac:dyDescent="0.35">
      <c r="A244" s="10" t="s">
        <v>24</v>
      </c>
      <c r="B244" s="20">
        <v>9421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38">
        <f t="shared" si="12"/>
        <v>9421</v>
      </c>
      <c r="O244" s="37"/>
      <c r="P244" s="13"/>
      <c r="R244" s="13"/>
      <c r="S244" s="13"/>
      <c r="T244" s="13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1:33" ht="34.5" customHeight="1" x14ac:dyDescent="0.35">
      <c r="A245" s="10" t="s">
        <v>25</v>
      </c>
      <c r="B245" s="20">
        <v>78544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38">
        <f t="shared" si="12"/>
        <v>78544</v>
      </c>
      <c r="O245" s="37"/>
      <c r="P245" s="13"/>
      <c r="R245" s="13"/>
      <c r="S245" s="13"/>
      <c r="T245" s="13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1:33" ht="34.5" customHeight="1" x14ac:dyDescent="0.35">
      <c r="A246" s="10" t="s">
        <v>26</v>
      </c>
      <c r="B246" s="20">
        <v>75985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38">
        <f t="shared" si="12"/>
        <v>75985</v>
      </c>
      <c r="O246" s="37"/>
      <c r="P246" s="13"/>
      <c r="R246" s="13"/>
      <c r="S246" s="13"/>
      <c r="T246" s="13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1:33" ht="34.5" customHeight="1" x14ac:dyDescent="0.35">
      <c r="A247" s="10" t="s">
        <v>27</v>
      </c>
      <c r="B247" s="20">
        <v>146989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38">
        <f t="shared" si="12"/>
        <v>146989</v>
      </c>
      <c r="O247" s="37"/>
      <c r="P247" s="13"/>
      <c r="R247" s="13"/>
      <c r="S247" s="13"/>
      <c r="T247" s="13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1:33" ht="34.5" customHeight="1" x14ac:dyDescent="0.35">
      <c r="A248" s="10" t="s">
        <v>28</v>
      </c>
      <c r="B248" s="20">
        <v>72141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38">
        <f t="shared" si="12"/>
        <v>72141</v>
      </c>
      <c r="O248" s="37"/>
      <c r="P248" s="13"/>
      <c r="R248" s="13"/>
      <c r="S248" s="13"/>
      <c r="T248" s="13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1:33" ht="34.5" customHeight="1" x14ac:dyDescent="0.35">
      <c r="A249" s="10" t="s">
        <v>29</v>
      </c>
      <c r="B249" s="20">
        <v>289954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38">
        <f t="shared" si="12"/>
        <v>289954</v>
      </c>
      <c r="O249" s="37"/>
      <c r="P249" s="13"/>
      <c r="R249" s="13"/>
      <c r="S249" s="13"/>
      <c r="T249" s="13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1:33" ht="34.5" customHeight="1" x14ac:dyDescent="0.35">
      <c r="A250" s="10" t="s">
        <v>30</v>
      </c>
      <c r="B250" s="20">
        <v>1524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38">
        <f t="shared" si="12"/>
        <v>1524</v>
      </c>
      <c r="O250" s="37"/>
      <c r="P250" s="13"/>
      <c r="R250" s="13"/>
      <c r="S250" s="13"/>
      <c r="T250" s="13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1:33" ht="34.5" customHeight="1" x14ac:dyDescent="0.35">
      <c r="A251" s="10" t="s">
        <v>31</v>
      </c>
      <c r="B251" s="20">
        <v>109521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38">
        <f t="shared" si="12"/>
        <v>109521</v>
      </c>
      <c r="O251" s="37"/>
      <c r="P251" s="13"/>
      <c r="R251" s="13"/>
      <c r="S251" s="13"/>
      <c r="T251" s="13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1:33" ht="34.5" customHeight="1" x14ac:dyDescent="0.35">
      <c r="A252" s="10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38">
        <f t="shared" si="12"/>
        <v>0</v>
      </c>
      <c r="O252" s="37"/>
      <c r="P252" s="13"/>
      <c r="R252" s="13"/>
      <c r="S252" s="13"/>
      <c r="T252" s="13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1:33" ht="34.5" customHeight="1" x14ac:dyDescent="0.35">
      <c r="A253" s="10" t="s">
        <v>33</v>
      </c>
      <c r="B253" s="20">
        <v>86524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38">
        <f t="shared" si="12"/>
        <v>86524</v>
      </c>
      <c r="O253" s="37"/>
      <c r="P253" s="13"/>
      <c r="R253" s="13"/>
      <c r="S253" s="13"/>
      <c r="T253" s="13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1:33" ht="34.5" customHeight="1" x14ac:dyDescent="0.35">
      <c r="A254" s="10" t="s">
        <v>34</v>
      </c>
      <c r="B254" s="20">
        <v>57547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38">
        <f t="shared" si="12"/>
        <v>57547</v>
      </c>
      <c r="O254" s="37"/>
      <c r="P254" s="13"/>
      <c r="R254" s="13"/>
      <c r="S254" s="13"/>
      <c r="T254" s="13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1:33" ht="34.5" customHeight="1" x14ac:dyDescent="0.35">
      <c r="A255" s="10" t="s">
        <v>35</v>
      </c>
      <c r="B255" s="20">
        <v>189455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38">
        <f t="shared" si="12"/>
        <v>189455</v>
      </c>
      <c r="O255" s="37"/>
      <c r="P255" s="13"/>
      <c r="Q255" s="13"/>
      <c r="R255" s="13"/>
      <c r="S255" s="13"/>
      <c r="T255" s="13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1:33" ht="34.5" customHeight="1" x14ac:dyDescent="0.35">
      <c r="A256" s="10" t="s">
        <v>36</v>
      </c>
      <c r="B256" s="20">
        <v>45478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38">
        <f t="shared" si="12"/>
        <v>45478</v>
      </c>
      <c r="O256" s="37"/>
      <c r="P256" s="13"/>
      <c r="Q256" s="13"/>
      <c r="R256" s="13"/>
      <c r="S256" s="13"/>
      <c r="T256" s="13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1:33" ht="34.5" customHeight="1" x14ac:dyDescent="0.35">
      <c r="A257" s="10" t="s">
        <v>37</v>
      </c>
      <c r="B257" s="20">
        <v>20817.600000000002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38">
        <f t="shared" si="12"/>
        <v>20817.600000000002</v>
      </c>
      <c r="O257" s="37"/>
      <c r="P257" s="13"/>
      <c r="Q257" s="13"/>
      <c r="R257" s="13"/>
      <c r="S257" s="13"/>
      <c r="T257" s="13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1:33" ht="34.5" customHeight="1" x14ac:dyDescent="0.35">
      <c r="A258" s="10" t="s">
        <v>38</v>
      </c>
      <c r="B258" s="20">
        <v>71890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38">
        <f t="shared" si="12"/>
        <v>71890</v>
      </c>
      <c r="O258" s="37"/>
      <c r="P258" s="13"/>
      <c r="Q258" s="13"/>
      <c r="R258" s="13"/>
      <c r="S258" s="13"/>
      <c r="T258" s="13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1:33" ht="34.5" customHeight="1" x14ac:dyDescent="0.35">
      <c r="A259" s="10" t="s">
        <v>39</v>
      </c>
      <c r="B259" s="20">
        <v>411810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38">
        <f t="shared" si="12"/>
        <v>411810</v>
      </c>
      <c r="O259" s="37"/>
      <c r="P259" s="13"/>
      <c r="Q259" s="13"/>
      <c r="R259" s="13"/>
      <c r="S259" s="13"/>
      <c r="T259" s="13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1:33" ht="34.5" customHeight="1" x14ac:dyDescent="0.35">
      <c r="A260" s="10" t="s">
        <v>40</v>
      </c>
      <c r="B260" s="20">
        <v>88547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38">
        <f t="shared" si="12"/>
        <v>88547</v>
      </c>
      <c r="O260" s="37"/>
      <c r="P260" s="13"/>
      <c r="Q260" s="13"/>
      <c r="R260" s="13"/>
      <c r="S260" s="13"/>
      <c r="T260" s="13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1:33" ht="34.5" customHeight="1" x14ac:dyDescent="0.35">
      <c r="A261" s="10" t="s">
        <v>107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38">
        <f t="shared" si="12"/>
        <v>0</v>
      </c>
      <c r="O261" s="37"/>
      <c r="P261" s="13"/>
      <c r="Q261" s="13"/>
      <c r="R261" s="13"/>
      <c r="S261" s="13"/>
      <c r="T261" s="13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1:33" ht="34.5" customHeight="1" x14ac:dyDescent="0.35">
      <c r="A262" s="10" t="s">
        <v>41</v>
      </c>
      <c r="B262" s="20">
        <v>86544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38">
        <f t="shared" si="12"/>
        <v>86544</v>
      </c>
      <c r="O262" s="37"/>
      <c r="P262" s="13"/>
      <c r="Q262" s="13"/>
      <c r="R262" s="13"/>
      <c r="S262" s="13"/>
      <c r="T262" s="13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1:33" ht="34.5" customHeight="1" x14ac:dyDescent="0.35">
      <c r="A263" s="10" t="s">
        <v>42</v>
      </c>
      <c r="B263" s="20">
        <v>25477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38">
        <f t="shared" si="12"/>
        <v>25477</v>
      </c>
      <c r="O263" s="37"/>
      <c r="P263" s="13"/>
      <c r="Q263" s="13"/>
      <c r="R263" s="13"/>
      <c r="S263" s="13"/>
      <c r="T263" s="13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1:33" ht="34.5" customHeight="1" x14ac:dyDescent="0.35">
      <c r="A264" s="10" t="s">
        <v>43</v>
      </c>
      <c r="B264" s="20">
        <v>1654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38">
        <f t="shared" si="12"/>
        <v>1654</v>
      </c>
      <c r="O264" s="37"/>
      <c r="P264" s="13"/>
      <c r="Q264" s="13"/>
      <c r="R264" s="13"/>
      <c r="S264" s="13"/>
      <c r="T264" s="13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1:33" ht="34.5" customHeight="1" x14ac:dyDescent="0.35">
      <c r="A265" s="10" t="s">
        <v>44</v>
      </c>
      <c r="B265" s="20">
        <v>5858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38">
        <f t="shared" si="12"/>
        <v>5858</v>
      </c>
      <c r="O265" s="37"/>
      <c r="P265" s="13"/>
      <c r="Q265" s="13"/>
      <c r="R265" s="13"/>
      <c r="S265" s="13"/>
      <c r="T265" s="13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1:33" ht="34.5" customHeight="1" x14ac:dyDescent="0.35">
      <c r="A266" s="10" t="s">
        <v>45</v>
      </c>
      <c r="B266" s="20">
        <v>2645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38">
        <f t="shared" si="12"/>
        <v>2645</v>
      </c>
      <c r="O266" s="37"/>
      <c r="P266" s="13"/>
      <c r="Q266" s="13"/>
      <c r="R266" s="13"/>
      <c r="S266" s="13"/>
      <c r="T266" s="13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1:33" ht="34.5" customHeight="1" x14ac:dyDescent="0.35">
      <c r="A267" s="10" t="s">
        <v>46</v>
      </c>
      <c r="B267" s="20">
        <v>15201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38">
        <f t="shared" si="12"/>
        <v>15201</v>
      </c>
      <c r="O267" s="37"/>
      <c r="P267" s="13"/>
      <c r="Q267" s="13"/>
      <c r="R267" s="13"/>
      <c r="S267" s="13"/>
      <c r="T267" s="13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1:33" ht="34.5" customHeight="1" x14ac:dyDescent="0.35">
      <c r="A268" s="10" t="s">
        <v>47</v>
      </c>
      <c r="B268" s="20">
        <v>7588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38">
        <f t="shared" si="12"/>
        <v>7588</v>
      </c>
      <c r="O268" s="37"/>
      <c r="P268" s="13"/>
      <c r="Q268" s="13"/>
      <c r="R268" s="13"/>
      <c r="S268" s="13"/>
      <c r="T268" s="13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1:33" ht="34.5" customHeight="1" x14ac:dyDescent="0.35">
      <c r="A269" s="10" t="s">
        <v>48</v>
      </c>
      <c r="B269" s="20">
        <v>32670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38">
        <f>SUM(B269:M269)</f>
        <v>32670</v>
      </c>
      <c r="O269" s="37"/>
      <c r="P269" s="13"/>
      <c r="Q269" s="13"/>
      <c r="R269" s="13"/>
      <c r="S269" s="13"/>
      <c r="T269" s="13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1:33" ht="34.5" customHeight="1" x14ac:dyDescent="0.35">
      <c r="A270" s="10" t="s">
        <v>49</v>
      </c>
      <c r="B270" s="20">
        <v>15988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38">
        <f t="shared" ref="N270:N277" si="13">SUM(B270:M270)</f>
        <v>15988</v>
      </c>
      <c r="O270" s="37"/>
      <c r="P270" s="13"/>
      <c r="Q270" s="13"/>
      <c r="R270" s="13"/>
      <c r="S270" s="13"/>
      <c r="T270" s="13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1:33" ht="34.5" customHeight="1" x14ac:dyDescent="0.35">
      <c r="A271" s="10" t="s">
        <v>50</v>
      </c>
      <c r="B271" s="20">
        <v>0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38">
        <f t="shared" si="13"/>
        <v>0</v>
      </c>
      <c r="O271" s="37"/>
      <c r="P271" s="13"/>
      <c r="Q271" s="13"/>
      <c r="R271" s="13"/>
      <c r="S271" s="13"/>
      <c r="T271" s="13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1:33" ht="34.5" customHeight="1" x14ac:dyDescent="0.35">
      <c r="A272" s="10" t="s">
        <v>51</v>
      </c>
      <c r="B272" s="20">
        <v>4602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38">
        <f t="shared" si="13"/>
        <v>4602</v>
      </c>
      <c r="O272" s="37"/>
      <c r="P272" s="13"/>
      <c r="Q272" s="13"/>
      <c r="R272" s="13"/>
      <c r="S272" s="13"/>
      <c r="T272" s="13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1:33" ht="34.5" customHeight="1" x14ac:dyDescent="0.35">
      <c r="A273" s="10" t="s">
        <v>52</v>
      </c>
      <c r="B273" s="20">
        <v>5784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38">
        <f t="shared" si="13"/>
        <v>5784</v>
      </c>
      <c r="O273" s="37"/>
      <c r="P273" s="13"/>
      <c r="Q273" s="13"/>
      <c r="R273" s="13"/>
      <c r="S273" s="13"/>
      <c r="T273" s="13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1:33" ht="34.5" customHeight="1" x14ac:dyDescent="0.35">
      <c r="A274" s="10" t="s">
        <v>53</v>
      </c>
      <c r="B274" s="20">
        <v>522.68999999999994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38">
        <f t="shared" si="13"/>
        <v>522.68999999999994</v>
      </c>
      <c r="O274" s="37"/>
      <c r="P274" s="13"/>
      <c r="Q274" s="13"/>
      <c r="R274" s="13"/>
      <c r="S274" s="13"/>
      <c r="T274" s="13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1:33" ht="34.5" customHeight="1" x14ac:dyDescent="0.35">
      <c r="A275" s="10" t="s">
        <v>54</v>
      </c>
      <c r="B275" s="20">
        <v>725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38">
        <f t="shared" si="13"/>
        <v>725</v>
      </c>
      <c r="O275" s="37"/>
      <c r="P275" s="13"/>
      <c r="Q275" s="13"/>
      <c r="R275" s="13"/>
      <c r="S275" s="13"/>
      <c r="T275" s="13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1:33" ht="34.5" customHeight="1" x14ac:dyDescent="0.35">
      <c r="A276" s="10" t="s">
        <v>55</v>
      </c>
      <c r="B276" s="20">
        <v>5214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38">
        <f t="shared" si="13"/>
        <v>5214</v>
      </c>
      <c r="O276" s="37"/>
      <c r="P276" s="13"/>
      <c r="Q276" s="13"/>
      <c r="R276" s="13"/>
      <c r="S276" s="13"/>
      <c r="T276" s="13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1:33" ht="34.5" customHeight="1" x14ac:dyDescent="0.35">
      <c r="A277" s="10" t="s">
        <v>56</v>
      </c>
      <c r="B277" s="20">
        <v>370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38">
        <f t="shared" si="13"/>
        <v>370</v>
      </c>
      <c r="O277" s="37"/>
      <c r="P277" s="13"/>
      <c r="Q277" s="13"/>
      <c r="R277" s="13"/>
      <c r="S277" s="13"/>
      <c r="T277" s="13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1:33" ht="34.5" customHeight="1" x14ac:dyDescent="0.35">
      <c r="A278" s="10" t="s">
        <v>57</v>
      </c>
      <c r="B278" s="20">
        <v>1186536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38">
        <f t="shared" si="12"/>
        <v>1186536</v>
      </c>
      <c r="O278" s="37"/>
      <c r="P278" s="13"/>
      <c r="Q278" s="13"/>
      <c r="R278" s="13"/>
      <c r="S278" s="13"/>
      <c r="T278" s="13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</row>
    <row r="279" spans="1:33" ht="34.5" customHeight="1" x14ac:dyDescent="0.35">
      <c r="A279" s="10" t="s">
        <v>58</v>
      </c>
      <c r="B279" s="20">
        <v>64377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38">
        <f t="shared" si="12"/>
        <v>64377</v>
      </c>
      <c r="O279" s="37"/>
      <c r="P279" s="13"/>
      <c r="Q279" s="13"/>
      <c r="R279" s="13"/>
      <c r="S279" s="13"/>
      <c r="T279" s="13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</row>
    <row r="280" spans="1:33" ht="34.5" customHeight="1" x14ac:dyDescent="0.35">
      <c r="A280" s="10" t="s">
        <v>59</v>
      </c>
      <c r="B280" s="20">
        <v>2247060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38">
        <f t="shared" si="12"/>
        <v>2247060</v>
      </c>
      <c r="O280" s="37"/>
      <c r="P280" s="13"/>
      <c r="Q280" s="13"/>
      <c r="R280" s="13"/>
      <c r="S280" s="13"/>
      <c r="T280" s="13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</row>
    <row r="281" spans="1:33" ht="34.5" customHeight="1" x14ac:dyDescent="0.35">
      <c r="A281" s="10" t="s">
        <v>60</v>
      </c>
      <c r="B281" s="20">
        <v>52465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38">
        <f t="shared" si="12"/>
        <v>52465</v>
      </c>
      <c r="O281" s="37"/>
      <c r="P281" s="13"/>
      <c r="Q281" s="13"/>
      <c r="R281" s="13"/>
      <c r="S281" s="13"/>
      <c r="T281" s="13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</row>
    <row r="282" spans="1:33" ht="34.5" customHeight="1" x14ac:dyDescent="0.35">
      <c r="A282" s="10" t="s">
        <v>61</v>
      </c>
      <c r="B282" s="20">
        <v>379475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38">
        <f t="shared" si="12"/>
        <v>379475</v>
      </c>
      <c r="O282" s="37"/>
      <c r="P282" s="13"/>
      <c r="Q282" s="13"/>
      <c r="R282" s="13"/>
      <c r="S282" s="13"/>
      <c r="T282" s="13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</row>
    <row r="283" spans="1:33" ht="34.5" customHeight="1" x14ac:dyDescent="0.35">
      <c r="A283" s="10" t="s">
        <v>62</v>
      </c>
      <c r="B283" s="20">
        <v>556200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38">
        <f t="shared" si="12"/>
        <v>556200</v>
      </c>
      <c r="O283" s="37"/>
      <c r="P283" s="13"/>
      <c r="Q283" s="13"/>
      <c r="R283" s="13"/>
      <c r="S283" s="13"/>
      <c r="T283" s="13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</row>
    <row r="284" spans="1:33" ht="34.5" customHeight="1" x14ac:dyDescent="0.35">
      <c r="A284" s="10" t="s">
        <v>63</v>
      </c>
      <c r="B284" s="20">
        <v>74803.3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38">
        <f t="shared" si="12"/>
        <v>74803.3</v>
      </c>
      <c r="O284" s="37"/>
      <c r="P284" s="13"/>
      <c r="Q284" s="13"/>
      <c r="R284" s="13"/>
      <c r="S284" s="13"/>
      <c r="T284" s="13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</row>
    <row r="285" spans="1:33" ht="34.5" customHeight="1" x14ac:dyDescent="0.35">
      <c r="A285" s="10" t="s">
        <v>64</v>
      </c>
      <c r="B285" s="20">
        <v>18512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38">
        <f t="shared" si="12"/>
        <v>18512</v>
      </c>
      <c r="O285" s="37"/>
      <c r="P285" s="13"/>
      <c r="Q285" s="13"/>
      <c r="R285" s="13"/>
      <c r="S285" s="13"/>
      <c r="T285" s="13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</row>
    <row r="286" spans="1:33" ht="34.5" customHeight="1" x14ac:dyDescent="0.35">
      <c r="A286" s="10" t="s">
        <v>65</v>
      </c>
      <c r="B286" s="20">
        <v>120526.8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38">
        <f t="shared" si="12"/>
        <v>120526.8</v>
      </c>
      <c r="O286" s="37"/>
      <c r="P286" s="13"/>
      <c r="Q286" s="13"/>
      <c r="R286" s="13"/>
      <c r="S286" s="13"/>
      <c r="T286" s="13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</row>
    <row r="287" spans="1:33" ht="34.5" customHeight="1" x14ac:dyDescent="0.35">
      <c r="A287" s="10" t="s">
        <v>66</v>
      </c>
      <c r="B287" s="20">
        <v>5998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38">
        <f t="shared" ref="N287:N294" si="14">SUM(B287:M287)</f>
        <v>5998</v>
      </c>
      <c r="O287" s="37"/>
      <c r="P287" s="13"/>
      <c r="Q287" s="13"/>
      <c r="R287" s="13"/>
      <c r="S287" s="13"/>
      <c r="T287" s="13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</row>
    <row r="288" spans="1:33" ht="34.5" customHeight="1" x14ac:dyDescent="0.35">
      <c r="A288" s="10" t="s">
        <v>67</v>
      </c>
      <c r="B288" s="20">
        <v>19075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38">
        <f t="shared" si="14"/>
        <v>19075</v>
      </c>
      <c r="O288" s="37"/>
      <c r="P288" s="13"/>
      <c r="Q288" s="13"/>
      <c r="R288" s="13"/>
      <c r="S288" s="13"/>
      <c r="T288" s="13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</row>
    <row r="289" spans="1:33" ht="34.5" customHeight="1" x14ac:dyDescent="0.35">
      <c r="A289" s="10" t="s">
        <v>68</v>
      </c>
      <c r="B289" s="20">
        <v>12820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38">
        <f t="shared" si="14"/>
        <v>12820</v>
      </c>
      <c r="O289" s="37"/>
      <c r="P289" s="13"/>
      <c r="Q289" s="13"/>
      <c r="R289" s="13"/>
      <c r="S289" s="13"/>
      <c r="T289" s="13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</row>
    <row r="290" spans="1:33" ht="34.5" customHeight="1" x14ac:dyDescent="0.35">
      <c r="A290" s="10" t="s">
        <v>69</v>
      </c>
      <c r="B290" s="20">
        <v>5694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38">
        <f t="shared" si="14"/>
        <v>5694</v>
      </c>
      <c r="O290" s="37"/>
      <c r="P290" s="13"/>
      <c r="Q290" s="13"/>
      <c r="R290" s="13"/>
      <c r="S290" s="13"/>
      <c r="T290" s="13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</row>
    <row r="291" spans="1:33" ht="34.5" customHeight="1" x14ac:dyDescent="0.35">
      <c r="A291" s="10" t="s">
        <v>70</v>
      </c>
      <c r="B291" s="20">
        <v>2416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38">
        <f t="shared" si="14"/>
        <v>2416</v>
      </c>
      <c r="O291" s="37"/>
      <c r="P291" s="13"/>
      <c r="Q291" s="13"/>
      <c r="R291" s="13"/>
      <c r="S291" s="13"/>
      <c r="T291" s="13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</row>
    <row r="292" spans="1:33" ht="34.5" customHeight="1" x14ac:dyDescent="0.35">
      <c r="A292" s="10" t="s">
        <v>71</v>
      </c>
      <c r="B292" s="20">
        <v>667800</v>
      </c>
      <c r="C292" s="20">
        <v>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38">
        <f t="shared" si="14"/>
        <v>667800</v>
      </c>
      <c r="O292" s="37"/>
      <c r="P292" s="13"/>
      <c r="Q292" s="13"/>
      <c r="R292" s="13"/>
      <c r="S292" s="13"/>
      <c r="T292" s="13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</row>
    <row r="293" spans="1:33" ht="34.5" customHeight="1" x14ac:dyDescent="0.35">
      <c r="A293" s="10" t="s">
        <v>72</v>
      </c>
      <c r="B293" s="20">
        <v>70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38">
        <f t="shared" si="14"/>
        <v>70</v>
      </c>
      <c r="O293" s="37"/>
      <c r="P293" s="13"/>
      <c r="Q293" s="13"/>
      <c r="R293" s="13"/>
      <c r="S293" s="13"/>
      <c r="T293" s="13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</row>
    <row r="294" spans="1:33" ht="34.5" customHeight="1" x14ac:dyDescent="0.35">
      <c r="A294" s="10" t="s">
        <v>73</v>
      </c>
      <c r="B294" s="20">
        <v>74970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38">
        <f t="shared" si="14"/>
        <v>74970</v>
      </c>
      <c r="O294" s="37"/>
      <c r="P294" s="13"/>
      <c r="Q294" s="13"/>
      <c r="R294" s="13"/>
      <c r="S294" s="13"/>
      <c r="T294" s="13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</row>
    <row r="295" spans="1:33" ht="34.5" customHeight="1" x14ac:dyDescent="0.35">
      <c r="A295" s="10" t="s">
        <v>74</v>
      </c>
      <c r="B295" s="20">
        <v>1967392.2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38">
        <f t="shared" si="11"/>
        <v>1967392.2</v>
      </c>
      <c r="O295" s="37"/>
      <c r="P295" s="13"/>
      <c r="Q295" s="13"/>
      <c r="R295" s="13"/>
      <c r="S295" s="13"/>
      <c r="T295" s="13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</row>
    <row r="296" spans="1:33" ht="34.5" customHeight="1" x14ac:dyDescent="0.35">
      <c r="A296" s="10" t="s">
        <v>75</v>
      </c>
      <c r="B296" s="20">
        <v>1368126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38">
        <f t="shared" si="11"/>
        <v>1368126</v>
      </c>
      <c r="O296" s="37"/>
      <c r="P296" s="13"/>
      <c r="Q296" s="13"/>
      <c r="R296" s="13"/>
      <c r="S296" s="13"/>
      <c r="T296" s="13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</row>
    <row r="297" spans="1:33" ht="33.75" customHeight="1" thickBot="1" x14ac:dyDescent="0.4">
      <c r="A297" s="53" t="s">
        <v>76</v>
      </c>
      <c r="B297" s="56">
        <f t="shared" ref="B297:M297" si="15">SUM(B235:B296)</f>
        <v>12018938.59</v>
      </c>
      <c r="C297" s="56">
        <f t="shared" si="15"/>
        <v>0</v>
      </c>
      <c r="D297" s="56">
        <f t="shared" si="15"/>
        <v>0</v>
      </c>
      <c r="E297" s="56">
        <f t="shared" si="15"/>
        <v>0</v>
      </c>
      <c r="F297" s="56">
        <f t="shared" si="15"/>
        <v>0</v>
      </c>
      <c r="G297" s="56">
        <f t="shared" si="15"/>
        <v>0</v>
      </c>
      <c r="H297" s="56">
        <f t="shared" si="15"/>
        <v>0</v>
      </c>
      <c r="I297" s="56">
        <f t="shared" si="15"/>
        <v>0</v>
      </c>
      <c r="J297" s="56">
        <f t="shared" si="15"/>
        <v>0</v>
      </c>
      <c r="K297" s="56">
        <f t="shared" si="15"/>
        <v>0</v>
      </c>
      <c r="L297" s="56">
        <f t="shared" si="15"/>
        <v>0</v>
      </c>
      <c r="M297" s="56">
        <f t="shared" si="15"/>
        <v>0</v>
      </c>
      <c r="N297" s="57">
        <f>SUM(N235:N296)</f>
        <v>12018938.59</v>
      </c>
      <c r="O297" s="37"/>
      <c r="P297" s="13"/>
      <c r="Q297" s="13"/>
      <c r="R297" s="13"/>
      <c r="S297" s="13"/>
      <c r="T297" s="13"/>
    </row>
    <row r="298" spans="1:33" s="35" customFormat="1" ht="21" x14ac:dyDescent="0.35">
      <c r="A298" s="31" t="s">
        <v>104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40"/>
      <c r="M298" s="33"/>
      <c r="N298" s="33"/>
      <c r="O298" s="34"/>
      <c r="P298" s="13"/>
      <c r="AB298" s="34"/>
      <c r="AC298" s="36"/>
      <c r="AD298" s="36"/>
    </row>
    <row r="299" spans="1:33" s="35" customFormat="1" ht="21" x14ac:dyDescent="0.35">
      <c r="A299" s="31" t="s">
        <v>105</v>
      </c>
      <c r="B299" s="33"/>
      <c r="C299" s="33"/>
      <c r="D299" s="31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4"/>
      <c r="P299" s="13"/>
      <c r="AB299" s="34"/>
      <c r="AC299" s="36"/>
      <c r="AD299" s="36"/>
    </row>
    <row r="300" spans="1:33" s="35" customFormat="1" ht="21" x14ac:dyDescent="0.35">
      <c r="A300" s="31" t="s">
        <v>108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4"/>
      <c r="P300" s="13"/>
      <c r="AB300" s="34"/>
      <c r="AC300" s="36"/>
      <c r="AD300" s="36"/>
    </row>
    <row r="301" spans="1:33" s="35" customFormat="1" ht="21" x14ac:dyDescent="0.35">
      <c r="A301" s="31"/>
      <c r="O301" s="34"/>
      <c r="P301" s="13"/>
      <c r="AB301" s="34"/>
      <c r="AC301" s="36"/>
      <c r="AD301" s="36"/>
    </row>
    <row r="302" spans="1:33" ht="21" x14ac:dyDescent="0.35">
      <c r="O302" s="37"/>
      <c r="P302" s="13"/>
      <c r="Q302" s="13"/>
    </row>
  </sheetData>
  <sheetProtection formatCells="0" formatColumns="0" formatRows="0" insertColumns="0" insertRows="0" insertHyperlinks="0" deleteColumns="0" deleteRows="0" sort="0" autoFilter="0" pivotTables="0"/>
  <mergeCells count="8">
    <mergeCell ref="A153:N153"/>
    <mergeCell ref="A154:N154"/>
    <mergeCell ref="A230:N230"/>
    <mergeCell ref="A231:N231"/>
    <mergeCell ref="A4:N4"/>
    <mergeCell ref="A5:N5"/>
    <mergeCell ref="A79:N79"/>
    <mergeCell ref="A80:N80"/>
  </mergeCells>
  <pageMargins left="0.25" right="0.24" top="0.39370078740157483" bottom="0.24" header="0.19685039370078741" footer="0"/>
  <pageSetup scale="31" firstPageNumber="9" orientation="portrait" useFirstPageNumber="1" horizontalDpi="300" verticalDpi="300" r:id="rId1"/>
  <headerFooter alignWithMargins="0">
    <oddHeader>&amp;R&amp;"-,Normal"&amp;16Anexo no. 5</oddHeader>
    <oddFooter>&amp;R&amp;"-,Normal"&amp;16Página #&amp;P</oddFooter>
  </headerFooter>
  <rowBreaks count="2" manualBreakCount="2">
    <brk id="74" max="16383" man="1"/>
    <brk id="15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Nacional</vt:lpstr>
      <vt:lpstr>'Consolidado Nacional'!Área_de_impresión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Fernando Duval</cp:lastModifiedBy>
  <cp:lastPrinted>2019-04-11T12:31:27Z</cp:lastPrinted>
  <dcterms:created xsi:type="dcterms:W3CDTF">2018-12-07T21:07:03Z</dcterms:created>
  <dcterms:modified xsi:type="dcterms:W3CDTF">2021-02-12T15:21:08Z</dcterms:modified>
</cp:coreProperties>
</file>